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6 INDUSTRIE, DIENSTLEISTUNGEN\STATENT\"/>
    </mc:Choice>
  </mc:AlternateContent>
  <workbookProtection lockStructure="1"/>
  <bookViews>
    <workbookView xWindow="14505" yWindow="-15" windowWidth="14310" windowHeight="14700"/>
  </bookViews>
  <sheets>
    <sheet name="Graubünden_Schweiz" sheetId="2" r:id="rId1"/>
    <sheet name="Uebersetzungen" sheetId="14" state="hidden" r:id="rId2"/>
  </sheets>
  <calcPr calcId="162913"/>
</workbook>
</file>

<file path=xl/calcChain.xml><?xml version="1.0" encoding="utf-8"?>
<calcChain xmlns="http://schemas.openxmlformats.org/spreadsheetml/2006/main">
  <c r="A20" i="2" l="1"/>
  <c r="A27" i="2"/>
  <c r="A26" i="2"/>
  <c r="A25" i="2"/>
  <c r="A24" i="2"/>
  <c r="A23" i="2"/>
  <c r="A22" i="2"/>
  <c r="A30" i="2" l="1"/>
  <c r="A29" i="2"/>
  <c r="A16" i="2"/>
  <c r="A15" i="2"/>
  <c r="A14" i="2"/>
  <c r="A13" i="2"/>
  <c r="A12" i="2"/>
  <c r="A11" i="2"/>
  <c r="A9" i="2"/>
  <c r="A7" i="2"/>
</calcChain>
</file>

<file path=xl/sharedStrings.xml><?xml version="1.0" encoding="utf-8"?>
<sst xmlns="http://schemas.openxmlformats.org/spreadsheetml/2006/main" count="65" uniqueCount="61">
  <si>
    <t>Total</t>
  </si>
  <si>
    <t>Quelle: BFS (STATENT)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</si>
  <si>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</si>
  <si>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</si>
  <si>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</si>
  <si>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</si>
  <si>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</si>
  <si>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</si>
  <si>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</si>
  <si>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</si>
  <si>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</si>
  <si>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</si>
  <si>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</si>
  <si>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</si>
  <si>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</si>
  <si>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</si>
  <si>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</si>
  <si>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</si>
  <si>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</si>
  <si>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</si>
  <si>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</si>
  <si>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</si>
  <si>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</si>
  <si>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</si>
  <si>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</si>
  <si>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</si>
  <si>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</si>
  <si>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</si>
  <si>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</si>
  <si>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</si>
  <si>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</si>
  <si>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</si>
  <si>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</si>
  <si>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&lt;T2UTitel&gt;</t>
  </si>
  <si>
    <t>Funtauna: UST (STATENT)</t>
  </si>
  <si>
    <t>Fonte: UST (STATENT)</t>
  </si>
  <si>
    <t>Letztmals aktualisiert am: 26.02.2024</t>
  </si>
  <si>
    <t>Ultima actualisaziun: 26.02.2024</t>
  </si>
  <si>
    <t>Ulimo aggiornamento: 26.02.2024</t>
  </si>
  <si>
    <t>Totale</t>
  </si>
  <si>
    <t>Struttura economica dall' 2011: Unità istituzionali nel Cantone dei Grigioni per classe di dimensione</t>
  </si>
  <si>
    <t>Wirtschaftsstruktur seit 2011: Institutionelle Einheiten im Kanton Graubünden nach Grössenklasse</t>
  </si>
  <si>
    <t>Structura economica dapi l'onn 2011: Unitads instituziunalas en il chantun Grischun tenor grondezza</t>
  </si>
  <si>
    <t>Wirtschaftsstruktur seit 2011: Institutionelle Einheiten in der Schweiz nach Grössenklasse</t>
  </si>
  <si>
    <t>Structura economica dapi l'onn 2011: Unitads instituziunalas en la Svizra tenor grondezza</t>
  </si>
  <si>
    <t>Struttura economica dall' 2011: Unità istituzionali in Svizzera per classe di dimensione</t>
  </si>
  <si>
    <t>Grössenklasse</t>
  </si>
  <si>
    <t>Mikrounternehmen: 1 bis 9 Beschäftigte</t>
  </si>
  <si>
    <t>Kleine Unternehmen: 10 bis 49 Beschäftigte</t>
  </si>
  <si>
    <t>Mittlere Unternehmen: 50 bis 249 Beschäftigte</t>
  </si>
  <si>
    <t>Grosse Unternehmen: 250 oder mehr Beschäftigte</t>
  </si>
  <si>
    <t>Microinterpresa: 1 fin 9 persunas emploiadas</t>
  </si>
  <si>
    <t>Interpresas pitschnas: 10 fin 49 emploiadas ed emploiads</t>
  </si>
  <si>
    <t>Interpresas mesaunas: 50 fin 249 persunas emploiadas</t>
  </si>
  <si>
    <t>Interpresas grondas: 250 emploiadas ed emploiads u dapli</t>
  </si>
  <si>
    <t>Classa da grondezza</t>
  </si>
  <si>
    <t>Classe di dimensione</t>
  </si>
  <si>
    <t>Microimprese: da 1 a 9 dipendenti</t>
  </si>
  <si>
    <t>Piccole imprese: da 10 a 49 dipendenti</t>
  </si>
  <si>
    <t>Grandi imprese: 250 o più dipendenti</t>
  </si>
  <si>
    <t>Medie imprese: da 50 a 249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</si>
</sst>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lbany AMT"/>
    </font>
    <font>
      <sz val="10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5" fillId="0" borderId="0"/>
  </cellStyleXfs>
  <cellXfs count="50">
    <xf numFmtId="0" fontId="0" fillId="0" borderId="0" xfId="0"/>
    <xf numFmtId="0" fontId="18" fillId="33" borderId="0" xfId="0" applyFont="1" applyFill="1"/>
    <xf numFmtId="0" fontId="18" fillId="33" borderId="0" xfId="0" applyFont="1" applyFill="1" applyBorder="1"/>
    <xf numFmtId="0" fontId="19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0" fontId="22" fillId="33" borderId="0" xfId="0" applyFont="1" applyFill="1"/>
    <xf numFmtId="3" fontId="22" fillId="33" borderId="14" xfId="0" applyNumberFormat="1" applyFont="1" applyFill="1" applyBorder="1"/>
    <xf numFmtId="3" fontId="22" fillId="33" borderId="16" xfId="0" applyNumberFormat="1" applyFont="1" applyFill="1" applyBorder="1"/>
    <xf numFmtId="3" fontId="22" fillId="33" borderId="15" xfId="0" applyNumberFormat="1" applyFont="1" applyFill="1" applyBorder="1"/>
    <xf numFmtId="3" fontId="22" fillId="33" borderId="17" xfId="0" applyNumberFormat="1" applyFont="1" applyFill="1" applyBorder="1"/>
    <xf numFmtId="1" fontId="18" fillId="33" borderId="0" xfId="0" applyNumberFormat="1" applyFont="1" applyFill="1"/>
    <xf numFmtId="1" fontId="18" fillId="33" borderId="0" xfId="0" applyNumberFormat="1" applyFont="1" applyFill="1" applyBorder="1"/>
    <xf numFmtId="1" fontId="22" fillId="33" borderId="0" xfId="0" applyNumberFormat="1" applyFont="1" applyFill="1"/>
    <xf numFmtId="0" fontId="13" fillId="36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8" fillId="35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" fillId="37" borderId="0" xfId="0" applyFont="1" applyFill="1" applyBorder="1" applyAlignment="1">
      <alignment horizontal="left" vertical="top" wrapText="1"/>
    </xf>
    <xf numFmtId="0" fontId="14" fillId="37" borderId="0" xfId="0" applyFont="1" applyFill="1" applyBorder="1" applyAlignment="1">
      <alignment wrapText="1"/>
    </xf>
    <xf numFmtId="0" fontId="21" fillId="33" borderId="25" xfId="0" applyFont="1" applyFill="1" applyBorder="1" applyAlignment="1">
      <alignment horizontal="left" wrapText="1"/>
    </xf>
    <xf numFmtId="0" fontId="22" fillId="33" borderId="26" xfId="0" applyFont="1" applyFill="1" applyBorder="1" applyAlignment="1">
      <alignment horizontal="left"/>
    </xf>
    <xf numFmtId="0" fontId="22" fillId="33" borderId="27" xfId="0" applyFont="1" applyFill="1" applyBorder="1" applyAlignment="1">
      <alignment horizontal="left"/>
    </xf>
    <xf numFmtId="3" fontId="22" fillId="33" borderId="18" xfId="0" applyNumberFormat="1" applyFont="1" applyFill="1" applyBorder="1"/>
    <xf numFmtId="3" fontId="22" fillId="33" borderId="19" xfId="0" applyNumberFormat="1" applyFont="1" applyFill="1" applyBorder="1"/>
    <xf numFmtId="3" fontId="22" fillId="33" borderId="28" xfId="0" applyNumberFormat="1" applyFont="1" applyFill="1" applyBorder="1"/>
    <xf numFmtId="3" fontId="22" fillId="33" borderId="20" xfId="0" applyNumberFormat="1" applyFont="1" applyFill="1" applyBorder="1"/>
    <xf numFmtId="0" fontId="23" fillId="34" borderId="26" xfId="0" applyFont="1" applyFill="1" applyBorder="1" applyAlignment="1">
      <alignment horizontal="left"/>
    </xf>
    <xf numFmtId="0" fontId="23" fillId="33" borderId="0" xfId="0" applyFont="1" applyFill="1"/>
    <xf numFmtId="3" fontId="23" fillId="34" borderId="22" xfId="0" applyNumberFormat="1" applyFont="1" applyFill="1" applyBorder="1"/>
    <xf numFmtId="3" fontId="23" fillId="34" borderId="0" xfId="0" applyNumberFormat="1" applyFont="1" applyFill="1" applyBorder="1"/>
    <xf numFmtId="3" fontId="23" fillId="34" borderId="24" xfId="0" applyNumberFormat="1" applyFont="1" applyFill="1" applyBorder="1"/>
    <xf numFmtId="3" fontId="23" fillId="34" borderId="23" xfId="0" applyNumberFormat="1" applyFont="1" applyFill="1" applyBorder="1"/>
    <xf numFmtId="3" fontId="23" fillId="34" borderId="16" xfId="0" applyNumberFormat="1" applyFont="1" applyFill="1" applyBorder="1"/>
    <xf numFmtId="3" fontId="23" fillId="34" borderId="15" xfId="0" applyNumberFormat="1" applyFont="1" applyFill="1" applyBorder="1"/>
    <xf numFmtId="0" fontId="23" fillId="33" borderId="0" xfId="0" applyFont="1" applyFill="1" applyAlignment="1">
      <alignment wrapText="1"/>
    </xf>
    <xf numFmtId="0" fontId="29" fillId="0" borderId="12" xfId="0" applyFont="1" applyFill="1" applyBorder="1" applyAlignment="1">
      <alignment horizontal="right" wrapText="1"/>
    </xf>
    <xf numFmtId="0" fontId="29" fillId="0" borderId="21" xfId="0" applyFont="1" applyFill="1" applyBorder="1" applyAlignment="1">
      <alignment horizontal="right" wrapText="1"/>
    </xf>
    <xf numFmtId="0" fontId="29" fillId="0" borderId="13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left"/>
    </xf>
    <xf numFmtId="3" fontId="22" fillId="33" borderId="0" xfId="0" applyNumberFormat="1" applyFont="1" applyFill="1" applyBorder="1"/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Standard 2" xfId="42"/>
    <cellStyle name="Standard 3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244475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276225</xdr:colOff>
      <xdr:row>0</xdr:row>
      <xdr:rowOff>19050</xdr:rowOff>
    </xdr:from>
    <xdr:to>
      <xdr:col>8</xdr:col>
      <xdr:colOff>10139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/>
  </sheetViews>
  <sheetFormatPr baseColWidth="10" defaultRowHeight="14.25"/>
  <cols>
    <col min="1" max="1" width="49.140625" style="6" customWidth="1"/>
    <col min="2" max="2" width="1.7109375" style="6" customWidth="1"/>
    <col min="3" max="12" width="10" style="6" customWidth="1"/>
    <col min="13" max="13" width="10" style="13" customWidth="1"/>
    <col min="14" max="215" width="11.42578125" style="6"/>
    <col min="216" max="216" width="14" style="6" customWidth="1"/>
    <col min="217" max="217" width="118.5703125" style="6" bestFit="1" customWidth="1"/>
    <col min="218" max="218" width="13.5703125" style="6" bestFit="1" customWidth="1"/>
    <col min="219" max="220" width="13.7109375" style="6" bestFit="1" customWidth="1"/>
    <col min="221" max="221" width="18.140625" style="6" bestFit="1" customWidth="1"/>
    <col min="222" max="222" width="5.140625" style="6" customWidth="1"/>
    <col min="223" max="223" width="13.5703125" style="6" bestFit="1" customWidth="1"/>
    <col min="224" max="225" width="13.7109375" style="6" bestFit="1" customWidth="1"/>
    <col min="226" max="226" width="18.140625" style="6" bestFit="1" customWidth="1"/>
    <col min="227" max="227" width="6" style="6" customWidth="1"/>
    <col min="228" max="228" width="13.5703125" style="6" bestFit="1" customWidth="1"/>
    <col min="229" max="230" width="13.7109375" style="6" bestFit="1" customWidth="1"/>
    <col min="231" max="231" width="18.140625" style="6" bestFit="1" customWidth="1"/>
    <col min="232" max="237" width="6.7109375" style="6" customWidth="1"/>
    <col min="238" max="471" width="11.42578125" style="6"/>
    <col min="472" max="472" width="14" style="6" customWidth="1"/>
    <col min="473" max="473" width="118.5703125" style="6" bestFit="1" customWidth="1"/>
    <col min="474" max="474" width="13.5703125" style="6" bestFit="1" customWidth="1"/>
    <col min="475" max="476" width="13.7109375" style="6" bestFit="1" customWidth="1"/>
    <col min="477" max="477" width="18.140625" style="6" bestFit="1" customWidth="1"/>
    <col min="478" max="478" width="5.140625" style="6" customWidth="1"/>
    <col min="479" max="479" width="13.5703125" style="6" bestFit="1" customWidth="1"/>
    <col min="480" max="481" width="13.7109375" style="6" bestFit="1" customWidth="1"/>
    <col min="482" max="482" width="18.140625" style="6" bestFit="1" customWidth="1"/>
    <col min="483" max="483" width="6" style="6" customWidth="1"/>
    <col min="484" max="484" width="13.5703125" style="6" bestFit="1" customWidth="1"/>
    <col min="485" max="486" width="13.7109375" style="6" bestFit="1" customWidth="1"/>
    <col min="487" max="487" width="18.140625" style="6" bestFit="1" customWidth="1"/>
    <col min="488" max="493" width="6.7109375" style="6" customWidth="1"/>
    <col min="494" max="727" width="11.42578125" style="6"/>
    <col min="728" max="728" width="14" style="6" customWidth="1"/>
    <col min="729" max="729" width="118.5703125" style="6" bestFit="1" customWidth="1"/>
    <col min="730" max="730" width="13.5703125" style="6" bestFit="1" customWidth="1"/>
    <col min="731" max="732" width="13.7109375" style="6" bestFit="1" customWidth="1"/>
    <col min="733" max="733" width="18.140625" style="6" bestFit="1" customWidth="1"/>
    <col min="734" max="734" width="5.140625" style="6" customWidth="1"/>
    <col min="735" max="735" width="13.5703125" style="6" bestFit="1" customWidth="1"/>
    <col min="736" max="737" width="13.7109375" style="6" bestFit="1" customWidth="1"/>
    <col min="738" max="738" width="18.140625" style="6" bestFit="1" customWidth="1"/>
    <col min="739" max="739" width="6" style="6" customWidth="1"/>
    <col min="740" max="740" width="13.5703125" style="6" bestFit="1" customWidth="1"/>
    <col min="741" max="742" width="13.7109375" style="6" bestFit="1" customWidth="1"/>
    <col min="743" max="743" width="18.140625" style="6" bestFit="1" customWidth="1"/>
    <col min="744" max="749" width="6.7109375" style="6" customWidth="1"/>
    <col min="750" max="983" width="11.42578125" style="6"/>
    <col min="984" max="984" width="14" style="6" customWidth="1"/>
    <col min="985" max="985" width="118.5703125" style="6" bestFit="1" customWidth="1"/>
    <col min="986" max="986" width="13.5703125" style="6" bestFit="1" customWidth="1"/>
    <col min="987" max="988" width="13.7109375" style="6" bestFit="1" customWidth="1"/>
    <col min="989" max="989" width="18.140625" style="6" bestFit="1" customWidth="1"/>
    <col min="990" max="990" width="5.140625" style="6" customWidth="1"/>
    <col min="991" max="991" width="13.5703125" style="6" bestFit="1" customWidth="1"/>
    <col min="992" max="993" width="13.7109375" style="6" bestFit="1" customWidth="1"/>
    <col min="994" max="994" width="18.140625" style="6" bestFit="1" customWidth="1"/>
    <col min="995" max="995" width="6" style="6" customWidth="1"/>
    <col min="996" max="996" width="13.5703125" style="6" bestFit="1" customWidth="1"/>
    <col min="997" max="998" width="13.7109375" style="6" bestFit="1" customWidth="1"/>
    <col min="999" max="999" width="18.140625" style="6" bestFit="1" customWidth="1"/>
    <col min="1000" max="1005" width="6.7109375" style="6" customWidth="1"/>
    <col min="1006" max="1239" width="11.42578125" style="6"/>
    <col min="1240" max="1240" width="14" style="6" customWidth="1"/>
    <col min="1241" max="1241" width="118.5703125" style="6" bestFit="1" customWidth="1"/>
    <col min="1242" max="1242" width="13.5703125" style="6" bestFit="1" customWidth="1"/>
    <col min="1243" max="1244" width="13.7109375" style="6" bestFit="1" customWidth="1"/>
    <col min="1245" max="1245" width="18.140625" style="6" bestFit="1" customWidth="1"/>
    <col min="1246" max="1246" width="5.140625" style="6" customWidth="1"/>
    <col min="1247" max="1247" width="13.5703125" style="6" bestFit="1" customWidth="1"/>
    <col min="1248" max="1249" width="13.7109375" style="6" bestFit="1" customWidth="1"/>
    <col min="1250" max="1250" width="18.140625" style="6" bestFit="1" customWidth="1"/>
    <col min="1251" max="1251" width="6" style="6" customWidth="1"/>
    <col min="1252" max="1252" width="13.5703125" style="6" bestFit="1" customWidth="1"/>
    <col min="1253" max="1254" width="13.7109375" style="6" bestFit="1" customWidth="1"/>
    <col min="1255" max="1255" width="18.140625" style="6" bestFit="1" customWidth="1"/>
    <col min="1256" max="1261" width="6.7109375" style="6" customWidth="1"/>
    <col min="1262" max="1495" width="11.42578125" style="6"/>
    <col min="1496" max="1496" width="14" style="6" customWidth="1"/>
    <col min="1497" max="1497" width="118.5703125" style="6" bestFit="1" customWidth="1"/>
    <col min="1498" max="1498" width="13.5703125" style="6" bestFit="1" customWidth="1"/>
    <col min="1499" max="1500" width="13.7109375" style="6" bestFit="1" customWidth="1"/>
    <col min="1501" max="1501" width="18.140625" style="6" bestFit="1" customWidth="1"/>
    <col min="1502" max="1502" width="5.140625" style="6" customWidth="1"/>
    <col min="1503" max="1503" width="13.5703125" style="6" bestFit="1" customWidth="1"/>
    <col min="1504" max="1505" width="13.7109375" style="6" bestFit="1" customWidth="1"/>
    <col min="1506" max="1506" width="18.140625" style="6" bestFit="1" customWidth="1"/>
    <col min="1507" max="1507" width="6" style="6" customWidth="1"/>
    <col min="1508" max="1508" width="13.5703125" style="6" bestFit="1" customWidth="1"/>
    <col min="1509" max="1510" width="13.7109375" style="6" bestFit="1" customWidth="1"/>
    <col min="1511" max="1511" width="18.140625" style="6" bestFit="1" customWidth="1"/>
    <col min="1512" max="1517" width="6.7109375" style="6" customWidth="1"/>
    <col min="1518" max="1751" width="11.42578125" style="6"/>
    <col min="1752" max="1752" width="14" style="6" customWidth="1"/>
    <col min="1753" max="1753" width="118.5703125" style="6" bestFit="1" customWidth="1"/>
    <col min="1754" max="1754" width="13.5703125" style="6" bestFit="1" customWidth="1"/>
    <col min="1755" max="1756" width="13.7109375" style="6" bestFit="1" customWidth="1"/>
    <col min="1757" max="1757" width="18.140625" style="6" bestFit="1" customWidth="1"/>
    <col min="1758" max="1758" width="5.140625" style="6" customWidth="1"/>
    <col min="1759" max="1759" width="13.5703125" style="6" bestFit="1" customWidth="1"/>
    <col min="1760" max="1761" width="13.7109375" style="6" bestFit="1" customWidth="1"/>
    <col min="1762" max="1762" width="18.140625" style="6" bestFit="1" customWidth="1"/>
    <col min="1763" max="1763" width="6" style="6" customWidth="1"/>
    <col min="1764" max="1764" width="13.5703125" style="6" bestFit="1" customWidth="1"/>
    <col min="1765" max="1766" width="13.7109375" style="6" bestFit="1" customWidth="1"/>
    <col min="1767" max="1767" width="18.140625" style="6" bestFit="1" customWidth="1"/>
    <col min="1768" max="1773" width="6.7109375" style="6" customWidth="1"/>
    <col min="1774" max="2007" width="11.42578125" style="6"/>
    <col min="2008" max="2008" width="14" style="6" customWidth="1"/>
    <col min="2009" max="2009" width="118.5703125" style="6" bestFit="1" customWidth="1"/>
    <col min="2010" max="2010" width="13.5703125" style="6" bestFit="1" customWidth="1"/>
    <col min="2011" max="2012" width="13.7109375" style="6" bestFit="1" customWidth="1"/>
    <col min="2013" max="2013" width="18.140625" style="6" bestFit="1" customWidth="1"/>
    <col min="2014" max="2014" width="5.140625" style="6" customWidth="1"/>
    <col min="2015" max="2015" width="13.5703125" style="6" bestFit="1" customWidth="1"/>
    <col min="2016" max="2017" width="13.7109375" style="6" bestFit="1" customWidth="1"/>
    <col min="2018" max="2018" width="18.140625" style="6" bestFit="1" customWidth="1"/>
    <col min="2019" max="2019" width="6" style="6" customWidth="1"/>
    <col min="2020" max="2020" width="13.5703125" style="6" bestFit="1" customWidth="1"/>
    <col min="2021" max="2022" width="13.7109375" style="6" bestFit="1" customWidth="1"/>
    <col min="2023" max="2023" width="18.140625" style="6" bestFit="1" customWidth="1"/>
    <col min="2024" max="2029" width="6.7109375" style="6" customWidth="1"/>
    <col min="2030" max="2263" width="11.42578125" style="6"/>
    <col min="2264" max="2264" width="14" style="6" customWidth="1"/>
    <col min="2265" max="2265" width="118.5703125" style="6" bestFit="1" customWidth="1"/>
    <col min="2266" max="2266" width="13.5703125" style="6" bestFit="1" customWidth="1"/>
    <col min="2267" max="2268" width="13.7109375" style="6" bestFit="1" customWidth="1"/>
    <col min="2269" max="2269" width="18.140625" style="6" bestFit="1" customWidth="1"/>
    <col min="2270" max="2270" width="5.140625" style="6" customWidth="1"/>
    <col min="2271" max="2271" width="13.5703125" style="6" bestFit="1" customWidth="1"/>
    <col min="2272" max="2273" width="13.7109375" style="6" bestFit="1" customWidth="1"/>
    <col min="2274" max="2274" width="18.140625" style="6" bestFit="1" customWidth="1"/>
    <col min="2275" max="2275" width="6" style="6" customWidth="1"/>
    <col min="2276" max="2276" width="13.5703125" style="6" bestFit="1" customWidth="1"/>
    <col min="2277" max="2278" width="13.7109375" style="6" bestFit="1" customWidth="1"/>
    <col min="2279" max="2279" width="18.140625" style="6" bestFit="1" customWidth="1"/>
    <col min="2280" max="2285" width="6.7109375" style="6" customWidth="1"/>
    <col min="2286" max="2519" width="11.42578125" style="6"/>
    <col min="2520" max="2520" width="14" style="6" customWidth="1"/>
    <col min="2521" max="2521" width="118.5703125" style="6" bestFit="1" customWidth="1"/>
    <col min="2522" max="2522" width="13.5703125" style="6" bestFit="1" customWidth="1"/>
    <col min="2523" max="2524" width="13.7109375" style="6" bestFit="1" customWidth="1"/>
    <col min="2525" max="2525" width="18.140625" style="6" bestFit="1" customWidth="1"/>
    <col min="2526" max="2526" width="5.140625" style="6" customWidth="1"/>
    <col min="2527" max="2527" width="13.5703125" style="6" bestFit="1" customWidth="1"/>
    <col min="2528" max="2529" width="13.7109375" style="6" bestFit="1" customWidth="1"/>
    <col min="2530" max="2530" width="18.140625" style="6" bestFit="1" customWidth="1"/>
    <col min="2531" max="2531" width="6" style="6" customWidth="1"/>
    <col min="2532" max="2532" width="13.5703125" style="6" bestFit="1" customWidth="1"/>
    <col min="2533" max="2534" width="13.7109375" style="6" bestFit="1" customWidth="1"/>
    <col min="2535" max="2535" width="18.140625" style="6" bestFit="1" customWidth="1"/>
    <col min="2536" max="2541" width="6.7109375" style="6" customWidth="1"/>
    <col min="2542" max="2775" width="11.42578125" style="6"/>
    <col min="2776" max="2776" width="14" style="6" customWidth="1"/>
    <col min="2777" max="2777" width="118.5703125" style="6" bestFit="1" customWidth="1"/>
    <col min="2778" max="2778" width="13.5703125" style="6" bestFit="1" customWidth="1"/>
    <col min="2779" max="2780" width="13.7109375" style="6" bestFit="1" customWidth="1"/>
    <col min="2781" max="2781" width="18.140625" style="6" bestFit="1" customWidth="1"/>
    <col min="2782" max="2782" width="5.140625" style="6" customWidth="1"/>
    <col min="2783" max="2783" width="13.5703125" style="6" bestFit="1" customWidth="1"/>
    <col min="2784" max="2785" width="13.7109375" style="6" bestFit="1" customWidth="1"/>
    <col min="2786" max="2786" width="18.140625" style="6" bestFit="1" customWidth="1"/>
    <col min="2787" max="2787" width="6" style="6" customWidth="1"/>
    <col min="2788" max="2788" width="13.5703125" style="6" bestFit="1" customWidth="1"/>
    <col min="2789" max="2790" width="13.7109375" style="6" bestFit="1" customWidth="1"/>
    <col min="2791" max="2791" width="18.140625" style="6" bestFit="1" customWidth="1"/>
    <col min="2792" max="2797" width="6.7109375" style="6" customWidth="1"/>
    <col min="2798" max="3031" width="11.42578125" style="6"/>
    <col min="3032" max="3032" width="14" style="6" customWidth="1"/>
    <col min="3033" max="3033" width="118.5703125" style="6" bestFit="1" customWidth="1"/>
    <col min="3034" max="3034" width="13.5703125" style="6" bestFit="1" customWidth="1"/>
    <col min="3035" max="3036" width="13.7109375" style="6" bestFit="1" customWidth="1"/>
    <col min="3037" max="3037" width="18.140625" style="6" bestFit="1" customWidth="1"/>
    <col min="3038" max="3038" width="5.140625" style="6" customWidth="1"/>
    <col min="3039" max="3039" width="13.5703125" style="6" bestFit="1" customWidth="1"/>
    <col min="3040" max="3041" width="13.7109375" style="6" bestFit="1" customWidth="1"/>
    <col min="3042" max="3042" width="18.140625" style="6" bestFit="1" customWidth="1"/>
    <col min="3043" max="3043" width="6" style="6" customWidth="1"/>
    <col min="3044" max="3044" width="13.5703125" style="6" bestFit="1" customWidth="1"/>
    <col min="3045" max="3046" width="13.7109375" style="6" bestFit="1" customWidth="1"/>
    <col min="3047" max="3047" width="18.140625" style="6" bestFit="1" customWidth="1"/>
    <col min="3048" max="3053" width="6.7109375" style="6" customWidth="1"/>
    <col min="3054" max="3287" width="11.42578125" style="6"/>
    <col min="3288" max="3288" width="14" style="6" customWidth="1"/>
    <col min="3289" max="3289" width="118.5703125" style="6" bestFit="1" customWidth="1"/>
    <col min="3290" max="3290" width="13.5703125" style="6" bestFit="1" customWidth="1"/>
    <col min="3291" max="3292" width="13.7109375" style="6" bestFit="1" customWidth="1"/>
    <col min="3293" max="3293" width="18.140625" style="6" bestFit="1" customWidth="1"/>
    <col min="3294" max="3294" width="5.140625" style="6" customWidth="1"/>
    <col min="3295" max="3295" width="13.5703125" style="6" bestFit="1" customWidth="1"/>
    <col min="3296" max="3297" width="13.7109375" style="6" bestFit="1" customWidth="1"/>
    <col min="3298" max="3298" width="18.140625" style="6" bestFit="1" customWidth="1"/>
    <col min="3299" max="3299" width="6" style="6" customWidth="1"/>
    <col min="3300" max="3300" width="13.5703125" style="6" bestFit="1" customWidth="1"/>
    <col min="3301" max="3302" width="13.7109375" style="6" bestFit="1" customWidth="1"/>
    <col min="3303" max="3303" width="18.140625" style="6" bestFit="1" customWidth="1"/>
    <col min="3304" max="3309" width="6.7109375" style="6" customWidth="1"/>
    <col min="3310" max="3543" width="11.42578125" style="6"/>
    <col min="3544" max="3544" width="14" style="6" customWidth="1"/>
    <col min="3545" max="3545" width="118.5703125" style="6" bestFit="1" customWidth="1"/>
    <col min="3546" max="3546" width="13.5703125" style="6" bestFit="1" customWidth="1"/>
    <col min="3547" max="3548" width="13.7109375" style="6" bestFit="1" customWidth="1"/>
    <col min="3549" max="3549" width="18.140625" style="6" bestFit="1" customWidth="1"/>
    <col min="3550" max="3550" width="5.140625" style="6" customWidth="1"/>
    <col min="3551" max="3551" width="13.5703125" style="6" bestFit="1" customWidth="1"/>
    <col min="3552" max="3553" width="13.7109375" style="6" bestFit="1" customWidth="1"/>
    <col min="3554" max="3554" width="18.140625" style="6" bestFit="1" customWidth="1"/>
    <col min="3555" max="3555" width="6" style="6" customWidth="1"/>
    <col min="3556" max="3556" width="13.5703125" style="6" bestFit="1" customWidth="1"/>
    <col min="3557" max="3558" width="13.7109375" style="6" bestFit="1" customWidth="1"/>
    <col min="3559" max="3559" width="18.140625" style="6" bestFit="1" customWidth="1"/>
    <col min="3560" max="3565" width="6.7109375" style="6" customWidth="1"/>
    <col min="3566" max="3799" width="11.42578125" style="6"/>
    <col min="3800" max="3800" width="14" style="6" customWidth="1"/>
    <col min="3801" max="3801" width="118.5703125" style="6" bestFit="1" customWidth="1"/>
    <col min="3802" max="3802" width="13.5703125" style="6" bestFit="1" customWidth="1"/>
    <col min="3803" max="3804" width="13.7109375" style="6" bestFit="1" customWidth="1"/>
    <col min="3805" max="3805" width="18.140625" style="6" bestFit="1" customWidth="1"/>
    <col min="3806" max="3806" width="5.140625" style="6" customWidth="1"/>
    <col min="3807" max="3807" width="13.5703125" style="6" bestFit="1" customWidth="1"/>
    <col min="3808" max="3809" width="13.7109375" style="6" bestFit="1" customWidth="1"/>
    <col min="3810" max="3810" width="18.140625" style="6" bestFit="1" customWidth="1"/>
    <col min="3811" max="3811" width="6" style="6" customWidth="1"/>
    <col min="3812" max="3812" width="13.5703125" style="6" bestFit="1" customWidth="1"/>
    <col min="3813" max="3814" width="13.7109375" style="6" bestFit="1" customWidth="1"/>
    <col min="3815" max="3815" width="18.140625" style="6" bestFit="1" customWidth="1"/>
    <col min="3816" max="3821" width="6.7109375" style="6" customWidth="1"/>
    <col min="3822" max="4055" width="11.42578125" style="6"/>
    <col min="4056" max="4056" width="14" style="6" customWidth="1"/>
    <col min="4057" max="4057" width="118.5703125" style="6" bestFit="1" customWidth="1"/>
    <col min="4058" max="4058" width="13.5703125" style="6" bestFit="1" customWidth="1"/>
    <col min="4059" max="4060" width="13.7109375" style="6" bestFit="1" customWidth="1"/>
    <col min="4061" max="4061" width="18.140625" style="6" bestFit="1" customWidth="1"/>
    <col min="4062" max="4062" width="5.140625" style="6" customWidth="1"/>
    <col min="4063" max="4063" width="13.5703125" style="6" bestFit="1" customWidth="1"/>
    <col min="4064" max="4065" width="13.7109375" style="6" bestFit="1" customWidth="1"/>
    <col min="4066" max="4066" width="18.140625" style="6" bestFit="1" customWidth="1"/>
    <col min="4067" max="4067" width="6" style="6" customWidth="1"/>
    <col min="4068" max="4068" width="13.5703125" style="6" bestFit="1" customWidth="1"/>
    <col min="4069" max="4070" width="13.7109375" style="6" bestFit="1" customWidth="1"/>
    <col min="4071" max="4071" width="18.140625" style="6" bestFit="1" customWidth="1"/>
    <col min="4072" max="4077" width="6.7109375" style="6" customWidth="1"/>
    <col min="4078" max="4311" width="11.42578125" style="6"/>
    <col min="4312" max="4312" width="14" style="6" customWidth="1"/>
    <col min="4313" max="4313" width="118.5703125" style="6" bestFit="1" customWidth="1"/>
    <col min="4314" max="4314" width="13.5703125" style="6" bestFit="1" customWidth="1"/>
    <col min="4315" max="4316" width="13.7109375" style="6" bestFit="1" customWidth="1"/>
    <col min="4317" max="4317" width="18.140625" style="6" bestFit="1" customWidth="1"/>
    <col min="4318" max="4318" width="5.140625" style="6" customWidth="1"/>
    <col min="4319" max="4319" width="13.5703125" style="6" bestFit="1" customWidth="1"/>
    <col min="4320" max="4321" width="13.7109375" style="6" bestFit="1" customWidth="1"/>
    <col min="4322" max="4322" width="18.140625" style="6" bestFit="1" customWidth="1"/>
    <col min="4323" max="4323" width="6" style="6" customWidth="1"/>
    <col min="4324" max="4324" width="13.5703125" style="6" bestFit="1" customWidth="1"/>
    <col min="4325" max="4326" width="13.7109375" style="6" bestFit="1" customWidth="1"/>
    <col min="4327" max="4327" width="18.140625" style="6" bestFit="1" customWidth="1"/>
    <col min="4328" max="4333" width="6.7109375" style="6" customWidth="1"/>
    <col min="4334" max="4567" width="11.42578125" style="6"/>
    <col min="4568" max="4568" width="14" style="6" customWidth="1"/>
    <col min="4569" max="4569" width="118.5703125" style="6" bestFit="1" customWidth="1"/>
    <col min="4570" max="4570" width="13.5703125" style="6" bestFit="1" customWidth="1"/>
    <col min="4571" max="4572" width="13.7109375" style="6" bestFit="1" customWidth="1"/>
    <col min="4573" max="4573" width="18.140625" style="6" bestFit="1" customWidth="1"/>
    <col min="4574" max="4574" width="5.140625" style="6" customWidth="1"/>
    <col min="4575" max="4575" width="13.5703125" style="6" bestFit="1" customWidth="1"/>
    <col min="4576" max="4577" width="13.7109375" style="6" bestFit="1" customWidth="1"/>
    <col min="4578" max="4578" width="18.140625" style="6" bestFit="1" customWidth="1"/>
    <col min="4579" max="4579" width="6" style="6" customWidth="1"/>
    <col min="4580" max="4580" width="13.5703125" style="6" bestFit="1" customWidth="1"/>
    <col min="4581" max="4582" width="13.7109375" style="6" bestFit="1" customWidth="1"/>
    <col min="4583" max="4583" width="18.140625" style="6" bestFit="1" customWidth="1"/>
    <col min="4584" max="4589" width="6.7109375" style="6" customWidth="1"/>
    <col min="4590" max="4823" width="11.42578125" style="6"/>
    <col min="4824" max="4824" width="14" style="6" customWidth="1"/>
    <col min="4825" max="4825" width="118.5703125" style="6" bestFit="1" customWidth="1"/>
    <col min="4826" max="4826" width="13.5703125" style="6" bestFit="1" customWidth="1"/>
    <col min="4827" max="4828" width="13.7109375" style="6" bestFit="1" customWidth="1"/>
    <col min="4829" max="4829" width="18.140625" style="6" bestFit="1" customWidth="1"/>
    <col min="4830" max="4830" width="5.140625" style="6" customWidth="1"/>
    <col min="4831" max="4831" width="13.5703125" style="6" bestFit="1" customWidth="1"/>
    <col min="4832" max="4833" width="13.7109375" style="6" bestFit="1" customWidth="1"/>
    <col min="4834" max="4834" width="18.140625" style="6" bestFit="1" customWidth="1"/>
    <col min="4835" max="4835" width="6" style="6" customWidth="1"/>
    <col min="4836" max="4836" width="13.5703125" style="6" bestFit="1" customWidth="1"/>
    <col min="4837" max="4838" width="13.7109375" style="6" bestFit="1" customWidth="1"/>
    <col min="4839" max="4839" width="18.140625" style="6" bestFit="1" customWidth="1"/>
    <col min="4840" max="4845" width="6.7109375" style="6" customWidth="1"/>
    <col min="4846" max="5079" width="11.42578125" style="6"/>
    <col min="5080" max="5080" width="14" style="6" customWidth="1"/>
    <col min="5081" max="5081" width="118.5703125" style="6" bestFit="1" customWidth="1"/>
    <col min="5082" max="5082" width="13.5703125" style="6" bestFit="1" customWidth="1"/>
    <col min="5083" max="5084" width="13.7109375" style="6" bestFit="1" customWidth="1"/>
    <col min="5085" max="5085" width="18.140625" style="6" bestFit="1" customWidth="1"/>
    <col min="5086" max="5086" width="5.140625" style="6" customWidth="1"/>
    <col min="5087" max="5087" width="13.5703125" style="6" bestFit="1" customWidth="1"/>
    <col min="5088" max="5089" width="13.7109375" style="6" bestFit="1" customWidth="1"/>
    <col min="5090" max="5090" width="18.140625" style="6" bestFit="1" customWidth="1"/>
    <col min="5091" max="5091" width="6" style="6" customWidth="1"/>
    <col min="5092" max="5092" width="13.5703125" style="6" bestFit="1" customWidth="1"/>
    <col min="5093" max="5094" width="13.7109375" style="6" bestFit="1" customWidth="1"/>
    <col min="5095" max="5095" width="18.140625" style="6" bestFit="1" customWidth="1"/>
    <col min="5096" max="5101" width="6.7109375" style="6" customWidth="1"/>
    <col min="5102" max="5335" width="11.42578125" style="6"/>
    <col min="5336" max="5336" width="14" style="6" customWidth="1"/>
    <col min="5337" max="5337" width="118.5703125" style="6" bestFit="1" customWidth="1"/>
    <col min="5338" max="5338" width="13.5703125" style="6" bestFit="1" customWidth="1"/>
    <col min="5339" max="5340" width="13.7109375" style="6" bestFit="1" customWidth="1"/>
    <col min="5341" max="5341" width="18.140625" style="6" bestFit="1" customWidth="1"/>
    <col min="5342" max="5342" width="5.140625" style="6" customWidth="1"/>
    <col min="5343" max="5343" width="13.5703125" style="6" bestFit="1" customWidth="1"/>
    <col min="5344" max="5345" width="13.7109375" style="6" bestFit="1" customWidth="1"/>
    <col min="5346" max="5346" width="18.140625" style="6" bestFit="1" customWidth="1"/>
    <col min="5347" max="5347" width="6" style="6" customWidth="1"/>
    <col min="5348" max="5348" width="13.5703125" style="6" bestFit="1" customWidth="1"/>
    <col min="5349" max="5350" width="13.7109375" style="6" bestFit="1" customWidth="1"/>
    <col min="5351" max="5351" width="18.140625" style="6" bestFit="1" customWidth="1"/>
    <col min="5352" max="5357" width="6.7109375" style="6" customWidth="1"/>
    <col min="5358" max="5591" width="11.42578125" style="6"/>
    <col min="5592" max="5592" width="14" style="6" customWidth="1"/>
    <col min="5593" max="5593" width="118.5703125" style="6" bestFit="1" customWidth="1"/>
    <col min="5594" max="5594" width="13.5703125" style="6" bestFit="1" customWidth="1"/>
    <col min="5595" max="5596" width="13.7109375" style="6" bestFit="1" customWidth="1"/>
    <col min="5597" max="5597" width="18.140625" style="6" bestFit="1" customWidth="1"/>
    <col min="5598" max="5598" width="5.140625" style="6" customWidth="1"/>
    <col min="5599" max="5599" width="13.5703125" style="6" bestFit="1" customWidth="1"/>
    <col min="5600" max="5601" width="13.7109375" style="6" bestFit="1" customWidth="1"/>
    <col min="5602" max="5602" width="18.140625" style="6" bestFit="1" customWidth="1"/>
    <col min="5603" max="5603" width="6" style="6" customWidth="1"/>
    <col min="5604" max="5604" width="13.5703125" style="6" bestFit="1" customWidth="1"/>
    <col min="5605" max="5606" width="13.7109375" style="6" bestFit="1" customWidth="1"/>
    <col min="5607" max="5607" width="18.140625" style="6" bestFit="1" customWidth="1"/>
    <col min="5608" max="5613" width="6.7109375" style="6" customWidth="1"/>
    <col min="5614" max="5847" width="11.42578125" style="6"/>
    <col min="5848" max="5848" width="14" style="6" customWidth="1"/>
    <col min="5849" max="5849" width="118.5703125" style="6" bestFit="1" customWidth="1"/>
    <col min="5850" max="5850" width="13.5703125" style="6" bestFit="1" customWidth="1"/>
    <col min="5851" max="5852" width="13.7109375" style="6" bestFit="1" customWidth="1"/>
    <col min="5853" max="5853" width="18.140625" style="6" bestFit="1" customWidth="1"/>
    <col min="5854" max="5854" width="5.140625" style="6" customWidth="1"/>
    <col min="5855" max="5855" width="13.5703125" style="6" bestFit="1" customWidth="1"/>
    <col min="5856" max="5857" width="13.7109375" style="6" bestFit="1" customWidth="1"/>
    <col min="5858" max="5858" width="18.140625" style="6" bestFit="1" customWidth="1"/>
    <col min="5859" max="5859" width="6" style="6" customWidth="1"/>
    <col min="5860" max="5860" width="13.5703125" style="6" bestFit="1" customWidth="1"/>
    <col min="5861" max="5862" width="13.7109375" style="6" bestFit="1" customWidth="1"/>
    <col min="5863" max="5863" width="18.140625" style="6" bestFit="1" customWidth="1"/>
    <col min="5864" max="5869" width="6.7109375" style="6" customWidth="1"/>
    <col min="5870" max="6103" width="11.42578125" style="6"/>
    <col min="6104" max="6104" width="14" style="6" customWidth="1"/>
    <col min="6105" max="6105" width="118.5703125" style="6" bestFit="1" customWidth="1"/>
    <col min="6106" max="6106" width="13.5703125" style="6" bestFit="1" customWidth="1"/>
    <col min="6107" max="6108" width="13.7109375" style="6" bestFit="1" customWidth="1"/>
    <col min="6109" max="6109" width="18.140625" style="6" bestFit="1" customWidth="1"/>
    <col min="6110" max="6110" width="5.140625" style="6" customWidth="1"/>
    <col min="6111" max="6111" width="13.5703125" style="6" bestFit="1" customWidth="1"/>
    <col min="6112" max="6113" width="13.7109375" style="6" bestFit="1" customWidth="1"/>
    <col min="6114" max="6114" width="18.140625" style="6" bestFit="1" customWidth="1"/>
    <col min="6115" max="6115" width="6" style="6" customWidth="1"/>
    <col min="6116" max="6116" width="13.5703125" style="6" bestFit="1" customWidth="1"/>
    <col min="6117" max="6118" width="13.7109375" style="6" bestFit="1" customWidth="1"/>
    <col min="6119" max="6119" width="18.140625" style="6" bestFit="1" customWidth="1"/>
    <col min="6120" max="6125" width="6.7109375" style="6" customWidth="1"/>
    <col min="6126" max="6359" width="11.42578125" style="6"/>
    <col min="6360" max="6360" width="14" style="6" customWidth="1"/>
    <col min="6361" max="6361" width="118.5703125" style="6" bestFit="1" customWidth="1"/>
    <col min="6362" max="6362" width="13.5703125" style="6" bestFit="1" customWidth="1"/>
    <col min="6363" max="6364" width="13.7109375" style="6" bestFit="1" customWidth="1"/>
    <col min="6365" max="6365" width="18.140625" style="6" bestFit="1" customWidth="1"/>
    <col min="6366" max="6366" width="5.140625" style="6" customWidth="1"/>
    <col min="6367" max="6367" width="13.5703125" style="6" bestFit="1" customWidth="1"/>
    <col min="6368" max="6369" width="13.7109375" style="6" bestFit="1" customWidth="1"/>
    <col min="6370" max="6370" width="18.140625" style="6" bestFit="1" customWidth="1"/>
    <col min="6371" max="6371" width="6" style="6" customWidth="1"/>
    <col min="6372" max="6372" width="13.5703125" style="6" bestFit="1" customWidth="1"/>
    <col min="6373" max="6374" width="13.7109375" style="6" bestFit="1" customWidth="1"/>
    <col min="6375" max="6375" width="18.140625" style="6" bestFit="1" customWidth="1"/>
    <col min="6376" max="6381" width="6.7109375" style="6" customWidth="1"/>
    <col min="6382" max="6615" width="11.42578125" style="6"/>
    <col min="6616" max="6616" width="14" style="6" customWidth="1"/>
    <col min="6617" max="6617" width="118.5703125" style="6" bestFit="1" customWidth="1"/>
    <col min="6618" max="6618" width="13.5703125" style="6" bestFit="1" customWidth="1"/>
    <col min="6619" max="6620" width="13.7109375" style="6" bestFit="1" customWidth="1"/>
    <col min="6621" max="6621" width="18.140625" style="6" bestFit="1" customWidth="1"/>
    <col min="6622" max="6622" width="5.140625" style="6" customWidth="1"/>
    <col min="6623" max="6623" width="13.5703125" style="6" bestFit="1" customWidth="1"/>
    <col min="6624" max="6625" width="13.7109375" style="6" bestFit="1" customWidth="1"/>
    <col min="6626" max="6626" width="18.140625" style="6" bestFit="1" customWidth="1"/>
    <col min="6627" max="6627" width="6" style="6" customWidth="1"/>
    <col min="6628" max="6628" width="13.5703125" style="6" bestFit="1" customWidth="1"/>
    <col min="6629" max="6630" width="13.7109375" style="6" bestFit="1" customWidth="1"/>
    <col min="6631" max="6631" width="18.140625" style="6" bestFit="1" customWidth="1"/>
    <col min="6632" max="6637" width="6.7109375" style="6" customWidth="1"/>
    <col min="6638" max="6871" width="11.42578125" style="6"/>
    <col min="6872" max="6872" width="14" style="6" customWidth="1"/>
    <col min="6873" max="6873" width="118.5703125" style="6" bestFit="1" customWidth="1"/>
    <col min="6874" max="6874" width="13.5703125" style="6" bestFit="1" customWidth="1"/>
    <col min="6875" max="6876" width="13.7109375" style="6" bestFit="1" customWidth="1"/>
    <col min="6877" max="6877" width="18.140625" style="6" bestFit="1" customWidth="1"/>
    <col min="6878" max="6878" width="5.140625" style="6" customWidth="1"/>
    <col min="6879" max="6879" width="13.5703125" style="6" bestFit="1" customWidth="1"/>
    <col min="6880" max="6881" width="13.7109375" style="6" bestFit="1" customWidth="1"/>
    <col min="6882" max="6882" width="18.140625" style="6" bestFit="1" customWidth="1"/>
    <col min="6883" max="6883" width="6" style="6" customWidth="1"/>
    <col min="6884" max="6884" width="13.5703125" style="6" bestFit="1" customWidth="1"/>
    <col min="6885" max="6886" width="13.7109375" style="6" bestFit="1" customWidth="1"/>
    <col min="6887" max="6887" width="18.140625" style="6" bestFit="1" customWidth="1"/>
    <col min="6888" max="6893" width="6.7109375" style="6" customWidth="1"/>
    <col min="6894" max="7127" width="11.42578125" style="6"/>
    <col min="7128" max="7128" width="14" style="6" customWidth="1"/>
    <col min="7129" max="7129" width="118.5703125" style="6" bestFit="1" customWidth="1"/>
    <col min="7130" max="7130" width="13.5703125" style="6" bestFit="1" customWidth="1"/>
    <col min="7131" max="7132" width="13.7109375" style="6" bestFit="1" customWidth="1"/>
    <col min="7133" max="7133" width="18.140625" style="6" bestFit="1" customWidth="1"/>
    <col min="7134" max="7134" width="5.140625" style="6" customWidth="1"/>
    <col min="7135" max="7135" width="13.5703125" style="6" bestFit="1" customWidth="1"/>
    <col min="7136" max="7137" width="13.7109375" style="6" bestFit="1" customWidth="1"/>
    <col min="7138" max="7138" width="18.140625" style="6" bestFit="1" customWidth="1"/>
    <col min="7139" max="7139" width="6" style="6" customWidth="1"/>
    <col min="7140" max="7140" width="13.5703125" style="6" bestFit="1" customWidth="1"/>
    <col min="7141" max="7142" width="13.7109375" style="6" bestFit="1" customWidth="1"/>
    <col min="7143" max="7143" width="18.140625" style="6" bestFit="1" customWidth="1"/>
    <col min="7144" max="7149" width="6.7109375" style="6" customWidth="1"/>
    <col min="7150" max="7383" width="11.42578125" style="6"/>
    <col min="7384" max="7384" width="14" style="6" customWidth="1"/>
    <col min="7385" max="7385" width="118.5703125" style="6" bestFit="1" customWidth="1"/>
    <col min="7386" max="7386" width="13.5703125" style="6" bestFit="1" customWidth="1"/>
    <col min="7387" max="7388" width="13.7109375" style="6" bestFit="1" customWidth="1"/>
    <col min="7389" max="7389" width="18.140625" style="6" bestFit="1" customWidth="1"/>
    <col min="7390" max="7390" width="5.140625" style="6" customWidth="1"/>
    <col min="7391" max="7391" width="13.5703125" style="6" bestFit="1" customWidth="1"/>
    <col min="7392" max="7393" width="13.7109375" style="6" bestFit="1" customWidth="1"/>
    <col min="7394" max="7394" width="18.140625" style="6" bestFit="1" customWidth="1"/>
    <col min="7395" max="7395" width="6" style="6" customWidth="1"/>
    <col min="7396" max="7396" width="13.5703125" style="6" bestFit="1" customWidth="1"/>
    <col min="7397" max="7398" width="13.7109375" style="6" bestFit="1" customWidth="1"/>
    <col min="7399" max="7399" width="18.140625" style="6" bestFit="1" customWidth="1"/>
    <col min="7400" max="7405" width="6.7109375" style="6" customWidth="1"/>
    <col min="7406" max="7639" width="11.42578125" style="6"/>
    <col min="7640" max="7640" width="14" style="6" customWidth="1"/>
    <col min="7641" max="7641" width="118.5703125" style="6" bestFit="1" customWidth="1"/>
    <col min="7642" max="7642" width="13.5703125" style="6" bestFit="1" customWidth="1"/>
    <col min="7643" max="7644" width="13.7109375" style="6" bestFit="1" customWidth="1"/>
    <col min="7645" max="7645" width="18.140625" style="6" bestFit="1" customWidth="1"/>
    <col min="7646" max="7646" width="5.140625" style="6" customWidth="1"/>
    <col min="7647" max="7647" width="13.5703125" style="6" bestFit="1" customWidth="1"/>
    <col min="7648" max="7649" width="13.7109375" style="6" bestFit="1" customWidth="1"/>
    <col min="7650" max="7650" width="18.140625" style="6" bestFit="1" customWidth="1"/>
    <col min="7651" max="7651" width="6" style="6" customWidth="1"/>
    <col min="7652" max="7652" width="13.5703125" style="6" bestFit="1" customWidth="1"/>
    <col min="7653" max="7654" width="13.7109375" style="6" bestFit="1" customWidth="1"/>
    <col min="7655" max="7655" width="18.140625" style="6" bestFit="1" customWidth="1"/>
    <col min="7656" max="7661" width="6.7109375" style="6" customWidth="1"/>
    <col min="7662" max="7895" width="11.42578125" style="6"/>
    <col min="7896" max="7896" width="14" style="6" customWidth="1"/>
    <col min="7897" max="7897" width="118.5703125" style="6" bestFit="1" customWidth="1"/>
    <col min="7898" max="7898" width="13.5703125" style="6" bestFit="1" customWidth="1"/>
    <col min="7899" max="7900" width="13.7109375" style="6" bestFit="1" customWidth="1"/>
    <col min="7901" max="7901" width="18.140625" style="6" bestFit="1" customWidth="1"/>
    <col min="7902" max="7902" width="5.140625" style="6" customWidth="1"/>
    <col min="7903" max="7903" width="13.5703125" style="6" bestFit="1" customWidth="1"/>
    <col min="7904" max="7905" width="13.7109375" style="6" bestFit="1" customWidth="1"/>
    <col min="7906" max="7906" width="18.140625" style="6" bestFit="1" customWidth="1"/>
    <col min="7907" max="7907" width="6" style="6" customWidth="1"/>
    <col min="7908" max="7908" width="13.5703125" style="6" bestFit="1" customWidth="1"/>
    <col min="7909" max="7910" width="13.7109375" style="6" bestFit="1" customWidth="1"/>
    <col min="7911" max="7911" width="18.140625" style="6" bestFit="1" customWidth="1"/>
    <col min="7912" max="7917" width="6.7109375" style="6" customWidth="1"/>
    <col min="7918" max="8151" width="11.42578125" style="6"/>
    <col min="8152" max="8152" width="14" style="6" customWidth="1"/>
    <col min="8153" max="8153" width="118.5703125" style="6" bestFit="1" customWidth="1"/>
    <col min="8154" max="8154" width="13.5703125" style="6" bestFit="1" customWidth="1"/>
    <col min="8155" max="8156" width="13.7109375" style="6" bestFit="1" customWidth="1"/>
    <col min="8157" max="8157" width="18.140625" style="6" bestFit="1" customWidth="1"/>
    <col min="8158" max="8158" width="5.140625" style="6" customWidth="1"/>
    <col min="8159" max="8159" width="13.5703125" style="6" bestFit="1" customWidth="1"/>
    <col min="8160" max="8161" width="13.7109375" style="6" bestFit="1" customWidth="1"/>
    <col min="8162" max="8162" width="18.140625" style="6" bestFit="1" customWidth="1"/>
    <col min="8163" max="8163" width="6" style="6" customWidth="1"/>
    <col min="8164" max="8164" width="13.5703125" style="6" bestFit="1" customWidth="1"/>
    <col min="8165" max="8166" width="13.7109375" style="6" bestFit="1" customWidth="1"/>
    <col min="8167" max="8167" width="18.140625" style="6" bestFit="1" customWidth="1"/>
    <col min="8168" max="8173" width="6.7109375" style="6" customWidth="1"/>
    <col min="8174" max="8407" width="11.42578125" style="6"/>
    <col min="8408" max="8408" width="14" style="6" customWidth="1"/>
    <col min="8409" max="8409" width="118.5703125" style="6" bestFit="1" customWidth="1"/>
    <col min="8410" max="8410" width="13.5703125" style="6" bestFit="1" customWidth="1"/>
    <col min="8411" max="8412" width="13.7109375" style="6" bestFit="1" customWidth="1"/>
    <col min="8413" max="8413" width="18.140625" style="6" bestFit="1" customWidth="1"/>
    <col min="8414" max="8414" width="5.140625" style="6" customWidth="1"/>
    <col min="8415" max="8415" width="13.5703125" style="6" bestFit="1" customWidth="1"/>
    <col min="8416" max="8417" width="13.7109375" style="6" bestFit="1" customWidth="1"/>
    <col min="8418" max="8418" width="18.140625" style="6" bestFit="1" customWidth="1"/>
    <col min="8419" max="8419" width="6" style="6" customWidth="1"/>
    <col min="8420" max="8420" width="13.5703125" style="6" bestFit="1" customWidth="1"/>
    <col min="8421" max="8422" width="13.7109375" style="6" bestFit="1" customWidth="1"/>
    <col min="8423" max="8423" width="18.140625" style="6" bestFit="1" customWidth="1"/>
    <col min="8424" max="8429" width="6.7109375" style="6" customWidth="1"/>
    <col min="8430" max="8663" width="11.42578125" style="6"/>
    <col min="8664" max="8664" width="14" style="6" customWidth="1"/>
    <col min="8665" max="8665" width="118.5703125" style="6" bestFit="1" customWidth="1"/>
    <col min="8666" max="8666" width="13.5703125" style="6" bestFit="1" customWidth="1"/>
    <col min="8667" max="8668" width="13.7109375" style="6" bestFit="1" customWidth="1"/>
    <col min="8669" max="8669" width="18.140625" style="6" bestFit="1" customWidth="1"/>
    <col min="8670" max="8670" width="5.140625" style="6" customWidth="1"/>
    <col min="8671" max="8671" width="13.5703125" style="6" bestFit="1" customWidth="1"/>
    <col min="8672" max="8673" width="13.7109375" style="6" bestFit="1" customWidth="1"/>
    <col min="8674" max="8674" width="18.140625" style="6" bestFit="1" customWidth="1"/>
    <col min="8675" max="8675" width="6" style="6" customWidth="1"/>
    <col min="8676" max="8676" width="13.5703125" style="6" bestFit="1" customWidth="1"/>
    <col min="8677" max="8678" width="13.7109375" style="6" bestFit="1" customWidth="1"/>
    <col min="8679" max="8679" width="18.140625" style="6" bestFit="1" customWidth="1"/>
    <col min="8680" max="8685" width="6.7109375" style="6" customWidth="1"/>
    <col min="8686" max="8919" width="11.42578125" style="6"/>
    <col min="8920" max="8920" width="14" style="6" customWidth="1"/>
    <col min="8921" max="8921" width="118.5703125" style="6" bestFit="1" customWidth="1"/>
    <col min="8922" max="8922" width="13.5703125" style="6" bestFit="1" customWidth="1"/>
    <col min="8923" max="8924" width="13.7109375" style="6" bestFit="1" customWidth="1"/>
    <col min="8925" max="8925" width="18.140625" style="6" bestFit="1" customWidth="1"/>
    <col min="8926" max="8926" width="5.140625" style="6" customWidth="1"/>
    <col min="8927" max="8927" width="13.5703125" style="6" bestFit="1" customWidth="1"/>
    <col min="8928" max="8929" width="13.7109375" style="6" bestFit="1" customWidth="1"/>
    <col min="8930" max="8930" width="18.140625" style="6" bestFit="1" customWidth="1"/>
    <col min="8931" max="8931" width="6" style="6" customWidth="1"/>
    <col min="8932" max="8932" width="13.5703125" style="6" bestFit="1" customWidth="1"/>
    <col min="8933" max="8934" width="13.7109375" style="6" bestFit="1" customWidth="1"/>
    <col min="8935" max="8935" width="18.140625" style="6" bestFit="1" customWidth="1"/>
    <col min="8936" max="8941" width="6.7109375" style="6" customWidth="1"/>
    <col min="8942" max="9175" width="11.42578125" style="6"/>
    <col min="9176" max="9176" width="14" style="6" customWidth="1"/>
    <col min="9177" max="9177" width="118.5703125" style="6" bestFit="1" customWidth="1"/>
    <col min="9178" max="9178" width="13.5703125" style="6" bestFit="1" customWidth="1"/>
    <col min="9179" max="9180" width="13.7109375" style="6" bestFit="1" customWidth="1"/>
    <col min="9181" max="9181" width="18.140625" style="6" bestFit="1" customWidth="1"/>
    <col min="9182" max="9182" width="5.140625" style="6" customWidth="1"/>
    <col min="9183" max="9183" width="13.5703125" style="6" bestFit="1" customWidth="1"/>
    <col min="9184" max="9185" width="13.7109375" style="6" bestFit="1" customWidth="1"/>
    <col min="9186" max="9186" width="18.140625" style="6" bestFit="1" customWidth="1"/>
    <col min="9187" max="9187" width="6" style="6" customWidth="1"/>
    <col min="9188" max="9188" width="13.5703125" style="6" bestFit="1" customWidth="1"/>
    <col min="9189" max="9190" width="13.7109375" style="6" bestFit="1" customWidth="1"/>
    <col min="9191" max="9191" width="18.140625" style="6" bestFit="1" customWidth="1"/>
    <col min="9192" max="9197" width="6.7109375" style="6" customWidth="1"/>
    <col min="9198" max="9431" width="11.42578125" style="6"/>
    <col min="9432" max="9432" width="14" style="6" customWidth="1"/>
    <col min="9433" max="9433" width="118.5703125" style="6" bestFit="1" customWidth="1"/>
    <col min="9434" max="9434" width="13.5703125" style="6" bestFit="1" customWidth="1"/>
    <col min="9435" max="9436" width="13.7109375" style="6" bestFit="1" customWidth="1"/>
    <col min="9437" max="9437" width="18.140625" style="6" bestFit="1" customWidth="1"/>
    <col min="9438" max="9438" width="5.140625" style="6" customWidth="1"/>
    <col min="9439" max="9439" width="13.5703125" style="6" bestFit="1" customWidth="1"/>
    <col min="9440" max="9441" width="13.7109375" style="6" bestFit="1" customWidth="1"/>
    <col min="9442" max="9442" width="18.140625" style="6" bestFit="1" customWidth="1"/>
    <col min="9443" max="9443" width="6" style="6" customWidth="1"/>
    <col min="9444" max="9444" width="13.5703125" style="6" bestFit="1" customWidth="1"/>
    <col min="9445" max="9446" width="13.7109375" style="6" bestFit="1" customWidth="1"/>
    <col min="9447" max="9447" width="18.140625" style="6" bestFit="1" customWidth="1"/>
    <col min="9448" max="9453" width="6.7109375" style="6" customWidth="1"/>
    <col min="9454" max="9687" width="11.42578125" style="6"/>
    <col min="9688" max="9688" width="14" style="6" customWidth="1"/>
    <col min="9689" max="9689" width="118.5703125" style="6" bestFit="1" customWidth="1"/>
    <col min="9690" max="9690" width="13.5703125" style="6" bestFit="1" customWidth="1"/>
    <col min="9691" max="9692" width="13.7109375" style="6" bestFit="1" customWidth="1"/>
    <col min="9693" max="9693" width="18.140625" style="6" bestFit="1" customWidth="1"/>
    <col min="9694" max="9694" width="5.140625" style="6" customWidth="1"/>
    <col min="9695" max="9695" width="13.5703125" style="6" bestFit="1" customWidth="1"/>
    <col min="9696" max="9697" width="13.7109375" style="6" bestFit="1" customWidth="1"/>
    <col min="9698" max="9698" width="18.140625" style="6" bestFit="1" customWidth="1"/>
    <col min="9699" max="9699" width="6" style="6" customWidth="1"/>
    <col min="9700" max="9700" width="13.5703125" style="6" bestFit="1" customWidth="1"/>
    <col min="9701" max="9702" width="13.7109375" style="6" bestFit="1" customWidth="1"/>
    <col min="9703" max="9703" width="18.140625" style="6" bestFit="1" customWidth="1"/>
    <col min="9704" max="9709" width="6.7109375" style="6" customWidth="1"/>
    <col min="9710" max="9943" width="11.42578125" style="6"/>
    <col min="9944" max="9944" width="14" style="6" customWidth="1"/>
    <col min="9945" max="9945" width="118.5703125" style="6" bestFit="1" customWidth="1"/>
    <col min="9946" max="9946" width="13.5703125" style="6" bestFit="1" customWidth="1"/>
    <col min="9947" max="9948" width="13.7109375" style="6" bestFit="1" customWidth="1"/>
    <col min="9949" max="9949" width="18.140625" style="6" bestFit="1" customWidth="1"/>
    <col min="9950" max="9950" width="5.140625" style="6" customWidth="1"/>
    <col min="9951" max="9951" width="13.5703125" style="6" bestFit="1" customWidth="1"/>
    <col min="9952" max="9953" width="13.7109375" style="6" bestFit="1" customWidth="1"/>
    <col min="9954" max="9954" width="18.140625" style="6" bestFit="1" customWidth="1"/>
    <col min="9955" max="9955" width="6" style="6" customWidth="1"/>
    <col min="9956" max="9956" width="13.5703125" style="6" bestFit="1" customWidth="1"/>
    <col min="9957" max="9958" width="13.7109375" style="6" bestFit="1" customWidth="1"/>
    <col min="9959" max="9959" width="18.140625" style="6" bestFit="1" customWidth="1"/>
    <col min="9960" max="9965" width="6.7109375" style="6" customWidth="1"/>
    <col min="9966" max="10199" width="11.42578125" style="6"/>
    <col min="10200" max="10200" width="14" style="6" customWidth="1"/>
    <col min="10201" max="10201" width="118.5703125" style="6" bestFit="1" customWidth="1"/>
    <col min="10202" max="10202" width="13.5703125" style="6" bestFit="1" customWidth="1"/>
    <col min="10203" max="10204" width="13.7109375" style="6" bestFit="1" customWidth="1"/>
    <col min="10205" max="10205" width="18.140625" style="6" bestFit="1" customWidth="1"/>
    <col min="10206" max="10206" width="5.140625" style="6" customWidth="1"/>
    <col min="10207" max="10207" width="13.5703125" style="6" bestFit="1" customWidth="1"/>
    <col min="10208" max="10209" width="13.7109375" style="6" bestFit="1" customWidth="1"/>
    <col min="10210" max="10210" width="18.140625" style="6" bestFit="1" customWidth="1"/>
    <col min="10211" max="10211" width="6" style="6" customWidth="1"/>
    <col min="10212" max="10212" width="13.5703125" style="6" bestFit="1" customWidth="1"/>
    <col min="10213" max="10214" width="13.7109375" style="6" bestFit="1" customWidth="1"/>
    <col min="10215" max="10215" width="18.140625" style="6" bestFit="1" customWidth="1"/>
    <col min="10216" max="10221" width="6.7109375" style="6" customWidth="1"/>
    <col min="10222" max="10455" width="11.42578125" style="6"/>
    <col min="10456" max="10456" width="14" style="6" customWidth="1"/>
    <col min="10457" max="10457" width="118.5703125" style="6" bestFit="1" customWidth="1"/>
    <col min="10458" max="10458" width="13.5703125" style="6" bestFit="1" customWidth="1"/>
    <col min="10459" max="10460" width="13.7109375" style="6" bestFit="1" customWidth="1"/>
    <col min="10461" max="10461" width="18.140625" style="6" bestFit="1" customWidth="1"/>
    <col min="10462" max="10462" width="5.140625" style="6" customWidth="1"/>
    <col min="10463" max="10463" width="13.5703125" style="6" bestFit="1" customWidth="1"/>
    <col min="10464" max="10465" width="13.7109375" style="6" bestFit="1" customWidth="1"/>
    <col min="10466" max="10466" width="18.140625" style="6" bestFit="1" customWidth="1"/>
    <col min="10467" max="10467" width="6" style="6" customWidth="1"/>
    <col min="10468" max="10468" width="13.5703125" style="6" bestFit="1" customWidth="1"/>
    <col min="10469" max="10470" width="13.7109375" style="6" bestFit="1" customWidth="1"/>
    <col min="10471" max="10471" width="18.140625" style="6" bestFit="1" customWidth="1"/>
    <col min="10472" max="10477" width="6.7109375" style="6" customWidth="1"/>
    <col min="10478" max="10711" width="11.42578125" style="6"/>
    <col min="10712" max="10712" width="14" style="6" customWidth="1"/>
    <col min="10713" max="10713" width="118.5703125" style="6" bestFit="1" customWidth="1"/>
    <col min="10714" max="10714" width="13.5703125" style="6" bestFit="1" customWidth="1"/>
    <col min="10715" max="10716" width="13.7109375" style="6" bestFit="1" customWidth="1"/>
    <col min="10717" max="10717" width="18.140625" style="6" bestFit="1" customWidth="1"/>
    <col min="10718" max="10718" width="5.140625" style="6" customWidth="1"/>
    <col min="10719" max="10719" width="13.5703125" style="6" bestFit="1" customWidth="1"/>
    <col min="10720" max="10721" width="13.7109375" style="6" bestFit="1" customWidth="1"/>
    <col min="10722" max="10722" width="18.140625" style="6" bestFit="1" customWidth="1"/>
    <col min="10723" max="10723" width="6" style="6" customWidth="1"/>
    <col min="10724" max="10724" width="13.5703125" style="6" bestFit="1" customWidth="1"/>
    <col min="10725" max="10726" width="13.7109375" style="6" bestFit="1" customWidth="1"/>
    <col min="10727" max="10727" width="18.140625" style="6" bestFit="1" customWidth="1"/>
    <col min="10728" max="10733" width="6.7109375" style="6" customWidth="1"/>
    <col min="10734" max="10967" width="11.42578125" style="6"/>
    <col min="10968" max="10968" width="14" style="6" customWidth="1"/>
    <col min="10969" max="10969" width="118.5703125" style="6" bestFit="1" customWidth="1"/>
    <col min="10970" max="10970" width="13.5703125" style="6" bestFit="1" customWidth="1"/>
    <col min="10971" max="10972" width="13.7109375" style="6" bestFit="1" customWidth="1"/>
    <col min="10973" max="10973" width="18.140625" style="6" bestFit="1" customWidth="1"/>
    <col min="10974" max="10974" width="5.140625" style="6" customWidth="1"/>
    <col min="10975" max="10975" width="13.5703125" style="6" bestFit="1" customWidth="1"/>
    <col min="10976" max="10977" width="13.7109375" style="6" bestFit="1" customWidth="1"/>
    <col min="10978" max="10978" width="18.140625" style="6" bestFit="1" customWidth="1"/>
    <col min="10979" max="10979" width="6" style="6" customWidth="1"/>
    <col min="10980" max="10980" width="13.5703125" style="6" bestFit="1" customWidth="1"/>
    <col min="10981" max="10982" width="13.7109375" style="6" bestFit="1" customWidth="1"/>
    <col min="10983" max="10983" width="18.140625" style="6" bestFit="1" customWidth="1"/>
    <col min="10984" max="10989" width="6.7109375" style="6" customWidth="1"/>
    <col min="10990" max="11223" width="11.42578125" style="6"/>
    <col min="11224" max="11224" width="14" style="6" customWidth="1"/>
    <col min="11225" max="11225" width="118.5703125" style="6" bestFit="1" customWidth="1"/>
    <col min="11226" max="11226" width="13.5703125" style="6" bestFit="1" customWidth="1"/>
    <col min="11227" max="11228" width="13.7109375" style="6" bestFit="1" customWidth="1"/>
    <col min="11229" max="11229" width="18.140625" style="6" bestFit="1" customWidth="1"/>
    <col min="11230" max="11230" width="5.140625" style="6" customWidth="1"/>
    <col min="11231" max="11231" width="13.5703125" style="6" bestFit="1" customWidth="1"/>
    <col min="11232" max="11233" width="13.7109375" style="6" bestFit="1" customWidth="1"/>
    <col min="11234" max="11234" width="18.140625" style="6" bestFit="1" customWidth="1"/>
    <col min="11235" max="11235" width="6" style="6" customWidth="1"/>
    <col min="11236" max="11236" width="13.5703125" style="6" bestFit="1" customWidth="1"/>
    <col min="11237" max="11238" width="13.7109375" style="6" bestFit="1" customWidth="1"/>
    <col min="11239" max="11239" width="18.140625" style="6" bestFit="1" customWidth="1"/>
    <col min="11240" max="11245" width="6.7109375" style="6" customWidth="1"/>
    <col min="11246" max="11479" width="11.42578125" style="6"/>
    <col min="11480" max="11480" width="14" style="6" customWidth="1"/>
    <col min="11481" max="11481" width="118.5703125" style="6" bestFit="1" customWidth="1"/>
    <col min="11482" max="11482" width="13.5703125" style="6" bestFit="1" customWidth="1"/>
    <col min="11483" max="11484" width="13.7109375" style="6" bestFit="1" customWidth="1"/>
    <col min="11485" max="11485" width="18.140625" style="6" bestFit="1" customWidth="1"/>
    <col min="11486" max="11486" width="5.140625" style="6" customWidth="1"/>
    <col min="11487" max="11487" width="13.5703125" style="6" bestFit="1" customWidth="1"/>
    <col min="11488" max="11489" width="13.7109375" style="6" bestFit="1" customWidth="1"/>
    <col min="11490" max="11490" width="18.140625" style="6" bestFit="1" customWidth="1"/>
    <col min="11491" max="11491" width="6" style="6" customWidth="1"/>
    <col min="11492" max="11492" width="13.5703125" style="6" bestFit="1" customWidth="1"/>
    <col min="11493" max="11494" width="13.7109375" style="6" bestFit="1" customWidth="1"/>
    <col min="11495" max="11495" width="18.140625" style="6" bestFit="1" customWidth="1"/>
    <col min="11496" max="11501" width="6.7109375" style="6" customWidth="1"/>
    <col min="11502" max="11735" width="11.42578125" style="6"/>
    <col min="11736" max="11736" width="14" style="6" customWidth="1"/>
    <col min="11737" max="11737" width="118.5703125" style="6" bestFit="1" customWidth="1"/>
    <col min="11738" max="11738" width="13.5703125" style="6" bestFit="1" customWidth="1"/>
    <col min="11739" max="11740" width="13.7109375" style="6" bestFit="1" customWidth="1"/>
    <col min="11741" max="11741" width="18.140625" style="6" bestFit="1" customWidth="1"/>
    <col min="11742" max="11742" width="5.140625" style="6" customWidth="1"/>
    <col min="11743" max="11743" width="13.5703125" style="6" bestFit="1" customWidth="1"/>
    <col min="11744" max="11745" width="13.7109375" style="6" bestFit="1" customWidth="1"/>
    <col min="11746" max="11746" width="18.140625" style="6" bestFit="1" customWidth="1"/>
    <col min="11747" max="11747" width="6" style="6" customWidth="1"/>
    <col min="11748" max="11748" width="13.5703125" style="6" bestFit="1" customWidth="1"/>
    <col min="11749" max="11750" width="13.7109375" style="6" bestFit="1" customWidth="1"/>
    <col min="11751" max="11751" width="18.140625" style="6" bestFit="1" customWidth="1"/>
    <col min="11752" max="11757" width="6.7109375" style="6" customWidth="1"/>
    <col min="11758" max="11991" width="11.42578125" style="6"/>
    <col min="11992" max="11992" width="14" style="6" customWidth="1"/>
    <col min="11993" max="11993" width="118.5703125" style="6" bestFit="1" customWidth="1"/>
    <col min="11994" max="11994" width="13.5703125" style="6" bestFit="1" customWidth="1"/>
    <col min="11995" max="11996" width="13.7109375" style="6" bestFit="1" customWidth="1"/>
    <col min="11997" max="11997" width="18.140625" style="6" bestFit="1" customWidth="1"/>
    <col min="11998" max="11998" width="5.140625" style="6" customWidth="1"/>
    <col min="11999" max="11999" width="13.5703125" style="6" bestFit="1" customWidth="1"/>
    <col min="12000" max="12001" width="13.7109375" style="6" bestFit="1" customWidth="1"/>
    <col min="12002" max="12002" width="18.140625" style="6" bestFit="1" customWidth="1"/>
    <col min="12003" max="12003" width="6" style="6" customWidth="1"/>
    <col min="12004" max="12004" width="13.5703125" style="6" bestFit="1" customWidth="1"/>
    <col min="12005" max="12006" width="13.7109375" style="6" bestFit="1" customWidth="1"/>
    <col min="12007" max="12007" width="18.140625" style="6" bestFit="1" customWidth="1"/>
    <col min="12008" max="12013" width="6.7109375" style="6" customWidth="1"/>
    <col min="12014" max="12247" width="11.42578125" style="6"/>
    <col min="12248" max="12248" width="14" style="6" customWidth="1"/>
    <col min="12249" max="12249" width="118.5703125" style="6" bestFit="1" customWidth="1"/>
    <col min="12250" max="12250" width="13.5703125" style="6" bestFit="1" customWidth="1"/>
    <col min="12251" max="12252" width="13.7109375" style="6" bestFit="1" customWidth="1"/>
    <col min="12253" max="12253" width="18.140625" style="6" bestFit="1" customWidth="1"/>
    <col min="12254" max="12254" width="5.140625" style="6" customWidth="1"/>
    <col min="12255" max="12255" width="13.5703125" style="6" bestFit="1" customWidth="1"/>
    <col min="12256" max="12257" width="13.7109375" style="6" bestFit="1" customWidth="1"/>
    <col min="12258" max="12258" width="18.140625" style="6" bestFit="1" customWidth="1"/>
    <col min="12259" max="12259" width="6" style="6" customWidth="1"/>
    <col min="12260" max="12260" width="13.5703125" style="6" bestFit="1" customWidth="1"/>
    <col min="12261" max="12262" width="13.7109375" style="6" bestFit="1" customWidth="1"/>
    <col min="12263" max="12263" width="18.140625" style="6" bestFit="1" customWidth="1"/>
    <col min="12264" max="12269" width="6.7109375" style="6" customWidth="1"/>
    <col min="12270" max="12503" width="11.42578125" style="6"/>
    <col min="12504" max="12504" width="14" style="6" customWidth="1"/>
    <col min="12505" max="12505" width="118.5703125" style="6" bestFit="1" customWidth="1"/>
    <col min="12506" max="12506" width="13.5703125" style="6" bestFit="1" customWidth="1"/>
    <col min="12507" max="12508" width="13.7109375" style="6" bestFit="1" customWidth="1"/>
    <col min="12509" max="12509" width="18.140625" style="6" bestFit="1" customWidth="1"/>
    <col min="12510" max="12510" width="5.140625" style="6" customWidth="1"/>
    <col min="12511" max="12511" width="13.5703125" style="6" bestFit="1" customWidth="1"/>
    <col min="12512" max="12513" width="13.7109375" style="6" bestFit="1" customWidth="1"/>
    <col min="12514" max="12514" width="18.140625" style="6" bestFit="1" customWidth="1"/>
    <col min="12515" max="12515" width="6" style="6" customWidth="1"/>
    <col min="12516" max="12516" width="13.5703125" style="6" bestFit="1" customWidth="1"/>
    <col min="12517" max="12518" width="13.7109375" style="6" bestFit="1" customWidth="1"/>
    <col min="12519" max="12519" width="18.140625" style="6" bestFit="1" customWidth="1"/>
    <col min="12520" max="12525" width="6.7109375" style="6" customWidth="1"/>
    <col min="12526" max="12759" width="11.42578125" style="6"/>
    <col min="12760" max="12760" width="14" style="6" customWidth="1"/>
    <col min="12761" max="12761" width="118.5703125" style="6" bestFit="1" customWidth="1"/>
    <col min="12762" max="12762" width="13.5703125" style="6" bestFit="1" customWidth="1"/>
    <col min="12763" max="12764" width="13.7109375" style="6" bestFit="1" customWidth="1"/>
    <col min="12765" max="12765" width="18.140625" style="6" bestFit="1" customWidth="1"/>
    <col min="12766" max="12766" width="5.140625" style="6" customWidth="1"/>
    <col min="12767" max="12767" width="13.5703125" style="6" bestFit="1" customWidth="1"/>
    <col min="12768" max="12769" width="13.7109375" style="6" bestFit="1" customWidth="1"/>
    <col min="12770" max="12770" width="18.140625" style="6" bestFit="1" customWidth="1"/>
    <col min="12771" max="12771" width="6" style="6" customWidth="1"/>
    <col min="12772" max="12772" width="13.5703125" style="6" bestFit="1" customWidth="1"/>
    <col min="12773" max="12774" width="13.7109375" style="6" bestFit="1" customWidth="1"/>
    <col min="12775" max="12775" width="18.140625" style="6" bestFit="1" customWidth="1"/>
    <col min="12776" max="12781" width="6.7109375" style="6" customWidth="1"/>
    <col min="12782" max="13015" width="11.42578125" style="6"/>
    <col min="13016" max="13016" width="14" style="6" customWidth="1"/>
    <col min="13017" max="13017" width="118.5703125" style="6" bestFit="1" customWidth="1"/>
    <col min="13018" max="13018" width="13.5703125" style="6" bestFit="1" customWidth="1"/>
    <col min="13019" max="13020" width="13.7109375" style="6" bestFit="1" customWidth="1"/>
    <col min="13021" max="13021" width="18.140625" style="6" bestFit="1" customWidth="1"/>
    <col min="13022" max="13022" width="5.140625" style="6" customWidth="1"/>
    <col min="13023" max="13023" width="13.5703125" style="6" bestFit="1" customWidth="1"/>
    <col min="13024" max="13025" width="13.7109375" style="6" bestFit="1" customWidth="1"/>
    <col min="13026" max="13026" width="18.140625" style="6" bestFit="1" customWidth="1"/>
    <col min="13027" max="13027" width="6" style="6" customWidth="1"/>
    <col min="13028" max="13028" width="13.5703125" style="6" bestFit="1" customWidth="1"/>
    <col min="13029" max="13030" width="13.7109375" style="6" bestFit="1" customWidth="1"/>
    <col min="13031" max="13031" width="18.140625" style="6" bestFit="1" customWidth="1"/>
    <col min="13032" max="13037" width="6.7109375" style="6" customWidth="1"/>
    <col min="13038" max="13271" width="11.42578125" style="6"/>
    <col min="13272" max="13272" width="14" style="6" customWidth="1"/>
    <col min="13273" max="13273" width="118.5703125" style="6" bestFit="1" customWidth="1"/>
    <col min="13274" max="13274" width="13.5703125" style="6" bestFit="1" customWidth="1"/>
    <col min="13275" max="13276" width="13.7109375" style="6" bestFit="1" customWidth="1"/>
    <col min="13277" max="13277" width="18.140625" style="6" bestFit="1" customWidth="1"/>
    <col min="13278" max="13278" width="5.140625" style="6" customWidth="1"/>
    <col min="13279" max="13279" width="13.5703125" style="6" bestFit="1" customWidth="1"/>
    <col min="13280" max="13281" width="13.7109375" style="6" bestFit="1" customWidth="1"/>
    <col min="13282" max="13282" width="18.140625" style="6" bestFit="1" customWidth="1"/>
    <col min="13283" max="13283" width="6" style="6" customWidth="1"/>
    <col min="13284" max="13284" width="13.5703125" style="6" bestFit="1" customWidth="1"/>
    <col min="13285" max="13286" width="13.7109375" style="6" bestFit="1" customWidth="1"/>
    <col min="13287" max="13287" width="18.140625" style="6" bestFit="1" customWidth="1"/>
    <col min="13288" max="13293" width="6.7109375" style="6" customWidth="1"/>
    <col min="13294" max="13527" width="11.42578125" style="6"/>
    <col min="13528" max="13528" width="14" style="6" customWidth="1"/>
    <col min="13529" max="13529" width="118.5703125" style="6" bestFit="1" customWidth="1"/>
    <col min="13530" max="13530" width="13.5703125" style="6" bestFit="1" customWidth="1"/>
    <col min="13531" max="13532" width="13.7109375" style="6" bestFit="1" customWidth="1"/>
    <col min="13533" max="13533" width="18.140625" style="6" bestFit="1" customWidth="1"/>
    <col min="13534" max="13534" width="5.140625" style="6" customWidth="1"/>
    <col min="13535" max="13535" width="13.5703125" style="6" bestFit="1" customWidth="1"/>
    <col min="13536" max="13537" width="13.7109375" style="6" bestFit="1" customWidth="1"/>
    <col min="13538" max="13538" width="18.140625" style="6" bestFit="1" customWidth="1"/>
    <col min="13539" max="13539" width="6" style="6" customWidth="1"/>
    <col min="13540" max="13540" width="13.5703125" style="6" bestFit="1" customWidth="1"/>
    <col min="13541" max="13542" width="13.7109375" style="6" bestFit="1" customWidth="1"/>
    <col min="13543" max="13543" width="18.140625" style="6" bestFit="1" customWidth="1"/>
    <col min="13544" max="13549" width="6.7109375" style="6" customWidth="1"/>
    <col min="13550" max="13783" width="11.42578125" style="6"/>
    <col min="13784" max="13784" width="14" style="6" customWidth="1"/>
    <col min="13785" max="13785" width="118.5703125" style="6" bestFit="1" customWidth="1"/>
    <col min="13786" max="13786" width="13.5703125" style="6" bestFit="1" customWidth="1"/>
    <col min="13787" max="13788" width="13.7109375" style="6" bestFit="1" customWidth="1"/>
    <col min="13789" max="13789" width="18.140625" style="6" bestFit="1" customWidth="1"/>
    <col min="13790" max="13790" width="5.140625" style="6" customWidth="1"/>
    <col min="13791" max="13791" width="13.5703125" style="6" bestFit="1" customWidth="1"/>
    <col min="13792" max="13793" width="13.7109375" style="6" bestFit="1" customWidth="1"/>
    <col min="13794" max="13794" width="18.140625" style="6" bestFit="1" customWidth="1"/>
    <col min="13795" max="13795" width="6" style="6" customWidth="1"/>
    <col min="13796" max="13796" width="13.5703125" style="6" bestFit="1" customWidth="1"/>
    <col min="13797" max="13798" width="13.7109375" style="6" bestFit="1" customWidth="1"/>
    <col min="13799" max="13799" width="18.140625" style="6" bestFit="1" customWidth="1"/>
    <col min="13800" max="13805" width="6.7109375" style="6" customWidth="1"/>
    <col min="13806" max="14039" width="11.42578125" style="6"/>
    <col min="14040" max="14040" width="14" style="6" customWidth="1"/>
    <col min="14041" max="14041" width="118.5703125" style="6" bestFit="1" customWidth="1"/>
    <col min="14042" max="14042" width="13.5703125" style="6" bestFit="1" customWidth="1"/>
    <col min="14043" max="14044" width="13.7109375" style="6" bestFit="1" customWidth="1"/>
    <col min="14045" max="14045" width="18.140625" style="6" bestFit="1" customWidth="1"/>
    <col min="14046" max="14046" width="5.140625" style="6" customWidth="1"/>
    <col min="14047" max="14047" width="13.5703125" style="6" bestFit="1" customWidth="1"/>
    <col min="14048" max="14049" width="13.7109375" style="6" bestFit="1" customWidth="1"/>
    <col min="14050" max="14050" width="18.140625" style="6" bestFit="1" customWidth="1"/>
    <col min="14051" max="14051" width="6" style="6" customWidth="1"/>
    <col min="14052" max="14052" width="13.5703125" style="6" bestFit="1" customWidth="1"/>
    <col min="14053" max="14054" width="13.7109375" style="6" bestFit="1" customWidth="1"/>
    <col min="14055" max="14055" width="18.140625" style="6" bestFit="1" customWidth="1"/>
    <col min="14056" max="14061" width="6.7109375" style="6" customWidth="1"/>
    <col min="14062" max="14295" width="11.42578125" style="6"/>
    <col min="14296" max="14296" width="14" style="6" customWidth="1"/>
    <col min="14297" max="14297" width="118.5703125" style="6" bestFit="1" customWidth="1"/>
    <col min="14298" max="14298" width="13.5703125" style="6" bestFit="1" customWidth="1"/>
    <col min="14299" max="14300" width="13.7109375" style="6" bestFit="1" customWidth="1"/>
    <col min="14301" max="14301" width="18.140625" style="6" bestFit="1" customWidth="1"/>
    <col min="14302" max="14302" width="5.140625" style="6" customWidth="1"/>
    <col min="14303" max="14303" width="13.5703125" style="6" bestFit="1" customWidth="1"/>
    <col min="14304" max="14305" width="13.7109375" style="6" bestFit="1" customWidth="1"/>
    <col min="14306" max="14306" width="18.140625" style="6" bestFit="1" customWidth="1"/>
    <col min="14307" max="14307" width="6" style="6" customWidth="1"/>
    <col min="14308" max="14308" width="13.5703125" style="6" bestFit="1" customWidth="1"/>
    <col min="14309" max="14310" width="13.7109375" style="6" bestFit="1" customWidth="1"/>
    <col min="14311" max="14311" width="18.140625" style="6" bestFit="1" customWidth="1"/>
    <col min="14312" max="14317" width="6.7109375" style="6" customWidth="1"/>
    <col min="14318" max="14551" width="11.42578125" style="6"/>
    <col min="14552" max="14552" width="14" style="6" customWidth="1"/>
    <col min="14553" max="14553" width="118.5703125" style="6" bestFit="1" customWidth="1"/>
    <col min="14554" max="14554" width="13.5703125" style="6" bestFit="1" customWidth="1"/>
    <col min="14555" max="14556" width="13.7109375" style="6" bestFit="1" customWidth="1"/>
    <col min="14557" max="14557" width="18.140625" style="6" bestFit="1" customWidth="1"/>
    <col min="14558" max="14558" width="5.140625" style="6" customWidth="1"/>
    <col min="14559" max="14559" width="13.5703125" style="6" bestFit="1" customWidth="1"/>
    <col min="14560" max="14561" width="13.7109375" style="6" bestFit="1" customWidth="1"/>
    <col min="14562" max="14562" width="18.140625" style="6" bestFit="1" customWidth="1"/>
    <col min="14563" max="14563" width="6" style="6" customWidth="1"/>
    <col min="14564" max="14564" width="13.5703125" style="6" bestFit="1" customWidth="1"/>
    <col min="14565" max="14566" width="13.7109375" style="6" bestFit="1" customWidth="1"/>
    <col min="14567" max="14567" width="18.140625" style="6" bestFit="1" customWidth="1"/>
    <col min="14568" max="14573" width="6.7109375" style="6" customWidth="1"/>
    <col min="14574" max="14807" width="11.42578125" style="6"/>
    <col min="14808" max="14808" width="14" style="6" customWidth="1"/>
    <col min="14809" max="14809" width="118.5703125" style="6" bestFit="1" customWidth="1"/>
    <col min="14810" max="14810" width="13.5703125" style="6" bestFit="1" customWidth="1"/>
    <col min="14811" max="14812" width="13.7109375" style="6" bestFit="1" customWidth="1"/>
    <col min="14813" max="14813" width="18.140625" style="6" bestFit="1" customWidth="1"/>
    <col min="14814" max="14814" width="5.140625" style="6" customWidth="1"/>
    <col min="14815" max="14815" width="13.5703125" style="6" bestFit="1" customWidth="1"/>
    <col min="14816" max="14817" width="13.7109375" style="6" bestFit="1" customWidth="1"/>
    <col min="14818" max="14818" width="18.140625" style="6" bestFit="1" customWidth="1"/>
    <col min="14819" max="14819" width="6" style="6" customWidth="1"/>
    <col min="14820" max="14820" width="13.5703125" style="6" bestFit="1" customWidth="1"/>
    <col min="14821" max="14822" width="13.7109375" style="6" bestFit="1" customWidth="1"/>
    <col min="14823" max="14823" width="18.140625" style="6" bestFit="1" customWidth="1"/>
    <col min="14824" max="14829" width="6.7109375" style="6" customWidth="1"/>
    <col min="14830" max="15063" width="11.42578125" style="6"/>
    <col min="15064" max="15064" width="14" style="6" customWidth="1"/>
    <col min="15065" max="15065" width="118.5703125" style="6" bestFit="1" customWidth="1"/>
    <col min="15066" max="15066" width="13.5703125" style="6" bestFit="1" customWidth="1"/>
    <col min="15067" max="15068" width="13.7109375" style="6" bestFit="1" customWidth="1"/>
    <col min="15069" max="15069" width="18.140625" style="6" bestFit="1" customWidth="1"/>
    <col min="15070" max="15070" width="5.140625" style="6" customWidth="1"/>
    <col min="15071" max="15071" width="13.5703125" style="6" bestFit="1" customWidth="1"/>
    <col min="15072" max="15073" width="13.7109375" style="6" bestFit="1" customWidth="1"/>
    <col min="15074" max="15074" width="18.140625" style="6" bestFit="1" customWidth="1"/>
    <col min="15075" max="15075" width="6" style="6" customWidth="1"/>
    <col min="15076" max="15076" width="13.5703125" style="6" bestFit="1" customWidth="1"/>
    <col min="15077" max="15078" width="13.7109375" style="6" bestFit="1" customWidth="1"/>
    <col min="15079" max="15079" width="18.140625" style="6" bestFit="1" customWidth="1"/>
    <col min="15080" max="15085" width="6.7109375" style="6" customWidth="1"/>
    <col min="15086" max="15319" width="11.42578125" style="6"/>
    <col min="15320" max="15320" width="14" style="6" customWidth="1"/>
    <col min="15321" max="15321" width="118.5703125" style="6" bestFit="1" customWidth="1"/>
    <col min="15322" max="15322" width="13.5703125" style="6" bestFit="1" customWidth="1"/>
    <col min="15323" max="15324" width="13.7109375" style="6" bestFit="1" customWidth="1"/>
    <col min="15325" max="15325" width="18.140625" style="6" bestFit="1" customWidth="1"/>
    <col min="15326" max="15326" width="5.140625" style="6" customWidth="1"/>
    <col min="15327" max="15327" width="13.5703125" style="6" bestFit="1" customWidth="1"/>
    <col min="15328" max="15329" width="13.7109375" style="6" bestFit="1" customWidth="1"/>
    <col min="15330" max="15330" width="18.140625" style="6" bestFit="1" customWidth="1"/>
    <col min="15331" max="15331" width="6" style="6" customWidth="1"/>
    <col min="15332" max="15332" width="13.5703125" style="6" bestFit="1" customWidth="1"/>
    <col min="15333" max="15334" width="13.7109375" style="6" bestFit="1" customWidth="1"/>
    <col min="15335" max="15335" width="18.140625" style="6" bestFit="1" customWidth="1"/>
    <col min="15336" max="15341" width="6.7109375" style="6" customWidth="1"/>
    <col min="15342" max="15575" width="11.42578125" style="6"/>
    <col min="15576" max="15576" width="14" style="6" customWidth="1"/>
    <col min="15577" max="15577" width="118.5703125" style="6" bestFit="1" customWidth="1"/>
    <col min="15578" max="15578" width="13.5703125" style="6" bestFit="1" customWidth="1"/>
    <col min="15579" max="15580" width="13.7109375" style="6" bestFit="1" customWidth="1"/>
    <col min="15581" max="15581" width="18.140625" style="6" bestFit="1" customWidth="1"/>
    <col min="15582" max="15582" width="5.140625" style="6" customWidth="1"/>
    <col min="15583" max="15583" width="13.5703125" style="6" bestFit="1" customWidth="1"/>
    <col min="15584" max="15585" width="13.7109375" style="6" bestFit="1" customWidth="1"/>
    <col min="15586" max="15586" width="18.140625" style="6" bestFit="1" customWidth="1"/>
    <col min="15587" max="15587" width="6" style="6" customWidth="1"/>
    <col min="15588" max="15588" width="13.5703125" style="6" bestFit="1" customWidth="1"/>
    <col min="15589" max="15590" width="13.7109375" style="6" bestFit="1" customWidth="1"/>
    <col min="15591" max="15591" width="18.140625" style="6" bestFit="1" customWidth="1"/>
    <col min="15592" max="15597" width="6.7109375" style="6" customWidth="1"/>
    <col min="15598" max="15831" width="11.42578125" style="6"/>
    <col min="15832" max="15832" width="14" style="6" customWidth="1"/>
    <col min="15833" max="15833" width="118.5703125" style="6" bestFit="1" customWidth="1"/>
    <col min="15834" max="15834" width="13.5703125" style="6" bestFit="1" customWidth="1"/>
    <col min="15835" max="15836" width="13.7109375" style="6" bestFit="1" customWidth="1"/>
    <col min="15837" max="15837" width="18.140625" style="6" bestFit="1" customWidth="1"/>
    <col min="15838" max="15838" width="5.140625" style="6" customWidth="1"/>
    <col min="15839" max="15839" width="13.5703125" style="6" bestFit="1" customWidth="1"/>
    <col min="15840" max="15841" width="13.7109375" style="6" bestFit="1" customWidth="1"/>
    <col min="15842" max="15842" width="18.140625" style="6" bestFit="1" customWidth="1"/>
    <col min="15843" max="15843" width="6" style="6" customWidth="1"/>
    <col min="15844" max="15844" width="13.5703125" style="6" bestFit="1" customWidth="1"/>
    <col min="15845" max="15846" width="13.7109375" style="6" bestFit="1" customWidth="1"/>
    <col min="15847" max="15847" width="18.140625" style="6" bestFit="1" customWidth="1"/>
    <col min="15848" max="15853" width="6.7109375" style="6" customWidth="1"/>
    <col min="15854" max="16087" width="11.42578125" style="6"/>
    <col min="16088" max="16088" width="14" style="6" customWidth="1"/>
    <col min="16089" max="16089" width="118.5703125" style="6" bestFit="1" customWidth="1"/>
    <col min="16090" max="16090" width="13.5703125" style="6" bestFit="1" customWidth="1"/>
    <col min="16091" max="16092" width="13.7109375" style="6" bestFit="1" customWidth="1"/>
    <col min="16093" max="16093" width="18.140625" style="6" bestFit="1" customWidth="1"/>
    <col min="16094" max="16094" width="5.140625" style="6" customWidth="1"/>
    <col min="16095" max="16095" width="13.5703125" style="6" bestFit="1" customWidth="1"/>
    <col min="16096" max="16097" width="13.7109375" style="6" bestFit="1" customWidth="1"/>
    <col min="16098" max="16098" width="18.140625" style="6" bestFit="1" customWidth="1"/>
    <col min="16099" max="16099" width="6" style="6" customWidth="1"/>
    <col min="16100" max="16100" width="13.5703125" style="6" bestFit="1" customWidth="1"/>
    <col min="16101" max="16102" width="13.7109375" style="6" bestFit="1" customWidth="1"/>
    <col min="16103" max="16103" width="18.140625" style="6" bestFit="1" customWidth="1"/>
    <col min="16104" max="16109" width="6.7109375" style="6" customWidth="1"/>
    <col min="16110" max="16384" width="11.42578125" style="6"/>
  </cols>
  <sheetData>
    <row r="1" spans="1:13" s="2" customFormat="1" ht="12.75" customHeight="1">
      <c r="M1" s="12"/>
    </row>
    <row r="2" spans="1:13" s="2" customFormat="1" ht="15.75" customHeight="1">
      <c r="M2" s="12"/>
    </row>
    <row r="3" spans="1:13" s="2" customFormat="1" ht="15.75" customHeight="1">
      <c r="M3" s="12"/>
    </row>
    <row r="4" spans="1:13" s="2" customFormat="1" ht="15.75" customHeight="1">
      <c r="M4" s="12"/>
    </row>
    <row r="5" spans="1:13" s="2" customFormat="1" ht="13.5" customHeight="1">
      <c r="M5" s="12"/>
    </row>
    <row r="6" spans="1:13" s="1" customFormat="1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2"/>
    </row>
    <row r="7" spans="1:13" s="1" customFormat="1" ht="15.75" customHeight="1">
      <c r="A7" s="3" t="str">
        <f>VLOOKUP("&lt;Fachbereich&gt;",Uebersetzungen!$B$3:$E$191,Uebersetzungen!$B$2+1,FALSE)</f>
        <v>Daten &amp; Statistik</v>
      </c>
      <c r="M7" s="11"/>
    </row>
    <row r="8" spans="1:13" s="1" customFormat="1">
      <c r="A8" s="4"/>
      <c r="M8" s="11"/>
    </row>
    <row r="9" spans="1:13" s="1" customFormat="1" ht="18" customHeight="1">
      <c r="A9" s="5" t="str">
        <f>VLOOKUP("&lt;Titel&gt;",Uebersetzungen!$B$3:$E$191,Uebersetzungen!$B$2+1,FALSE)</f>
        <v>Wirtschaftsstruktur seit 2011: Institutionelle Einheiten im Kanton Graubünden nach Grössenklasse</v>
      </c>
      <c r="M9" s="11"/>
    </row>
    <row r="10" spans="1:13" s="1" customFormat="1" ht="18" customHeight="1">
      <c r="A10" s="5"/>
      <c r="M10" s="11"/>
    </row>
    <row r="11" spans="1:13" s="42" customFormat="1" ht="20.25" customHeight="1">
      <c r="A11" s="27" t="str">
        <f>VLOOKUP("&lt;Zeilentitel_1&gt;",Uebersetzungen!$B$3:$E$191,Uebersetzungen!$B$2+1,FALSE)</f>
        <v>Grössenklasse</v>
      </c>
      <c r="C11" s="43">
        <v>2021</v>
      </c>
      <c r="D11" s="44">
        <v>2020</v>
      </c>
      <c r="E11" s="45">
        <v>2019</v>
      </c>
      <c r="F11" s="44">
        <v>2018</v>
      </c>
      <c r="G11" s="45">
        <v>2017</v>
      </c>
      <c r="H11" s="46">
        <v>2016</v>
      </c>
      <c r="I11" s="44">
        <v>2015</v>
      </c>
      <c r="J11" s="45">
        <v>2014</v>
      </c>
      <c r="K11" s="45">
        <v>2013</v>
      </c>
      <c r="L11" s="44">
        <v>2012</v>
      </c>
      <c r="M11" s="47">
        <v>2011</v>
      </c>
    </row>
    <row r="12" spans="1:13" s="35" customFormat="1" ht="20.25" customHeight="1">
      <c r="A12" s="34" t="str">
        <f>VLOOKUP("&lt;Zeilentitel_2&gt;",Uebersetzungen!$B$3:$E$191,Uebersetzungen!$B$2+1,FALSE)</f>
        <v>Total</v>
      </c>
      <c r="C12" s="36">
        <v>18003</v>
      </c>
      <c r="D12" s="37">
        <v>17848</v>
      </c>
      <c r="E12" s="38">
        <v>17969</v>
      </c>
      <c r="F12" s="37">
        <v>17900</v>
      </c>
      <c r="G12" s="39">
        <v>17893</v>
      </c>
      <c r="H12" s="39">
        <v>17965</v>
      </c>
      <c r="I12" s="38">
        <v>17984</v>
      </c>
      <c r="J12" s="37">
        <v>18040</v>
      </c>
      <c r="K12" s="38">
        <v>17547</v>
      </c>
      <c r="L12" s="40">
        <v>17406</v>
      </c>
      <c r="M12" s="41">
        <v>17448</v>
      </c>
    </row>
    <row r="13" spans="1:13" ht="20.25" customHeight="1">
      <c r="A13" s="28" t="str">
        <f>VLOOKUP("&lt;Zeilentitel_3&gt;",Uebersetzungen!$B$3:$E$191,Uebersetzungen!$B$2+1,FALSE)</f>
        <v>Mikrounternehmen: 1 bis 9 Beschäftigte</v>
      </c>
      <c r="C13" s="7">
        <v>15936</v>
      </c>
      <c r="D13" s="10">
        <v>15849</v>
      </c>
      <c r="E13" s="10">
        <v>15918</v>
      </c>
      <c r="F13" s="10">
        <v>15878</v>
      </c>
      <c r="G13" s="10">
        <v>15888</v>
      </c>
      <c r="H13" s="10">
        <v>15984</v>
      </c>
      <c r="I13" s="10">
        <v>16026</v>
      </c>
      <c r="J13" s="10">
        <v>16053</v>
      </c>
      <c r="K13" s="10">
        <v>15576</v>
      </c>
      <c r="L13" s="8">
        <v>15451</v>
      </c>
      <c r="M13" s="9">
        <v>15531</v>
      </c>
    </row>
    <row r="14" spans="1:13" ht="20.25" customHeight="1">
      <c r="A14" s="28" t="str">
        <f>VLOOKUP("&lt;Zeilentitel_4&gt;",Uebersetzungen!$B$3:$E$191,Uebersetzungen!$B$2+1,FALSE)</f>
        <v>Kleine Unternehmen: 10 bis 49 Beschäftigte</v>
      </c>
      <c r="C14" s="7">
        <v>1744</v>
      </c>
      <c r="D14" s="10">
        <v>1695</v>
      </c>
      <c r="E14" s="10">
        <v>1738</v>
      </c>
      <c r="F14" s="10">
        <v>1713</v>
      </c>
      <c r="G14" s="10">
        <v>1715</v>
      </c>
      <c r="H14" s="10">
        <v>1693</v>
      </c>
      <c r="I14" s="10">
        <v>1661</v>
      </c>
      <c r="J14" s="10">
        <v>1677</v>
      </c>
      <c r="K14" s="10">
        <v>1660</v>
      </c>
      <c r="L14" s="8">
        <v>1653</v>
      </c>
      <c r="M14" s="9">
        <v>1626</v>
      </c>
    </row>
    <row r="15" spans="1:13" ht="20.25" customHeight="1">
      <c r="A15" s="28" t="str">
        <f>VLOOKUP("&lt;Zeilentitel_5&gt;",Uebersetzungen!$B$3:$E$191,Uebersetzungen!$B$2+1,FALSE)</f>
        <v>Mittlere Unternehmen: 50 bis 249 Beschäftigte</v>
      </c>
      <c r="C15" s="7">
        <v>284</v>
      </c>
      <c r="D15" s="10">
        <v>269</v>
      </c>
      <c r="E15" s="10">
        <v>275</v>
      </c>
      <c r="F15" s="10">
        <v>272</v>
      </c>
      <c r="G15" s="10">
        <v>257</v>
      </c>
      <c r="H15" s="10">
        <v>257</v>
      </c>
      <c r="I15" s="10">
        <v>265</v>
      </c>
      <c r="J15" s="10">
        <v>276</v>
      </c>
      <c r="K15" s="10">
        <v>277</v>
      </c>
      <c r="L15" s="8">
        <v>268</v>
      </c>
      <c r="M15" s="9">
        <v>259</v>
      </c>
    </row>
    <row r="16" spans="1:13" ht="20.25" customHeight="1">
      <c r="A16" s="29" t="str">
        <f>VLOOKUP("&lt;Zeilentitel_6&gt;",Uebersetzungen!$B$3:$E$191,Uebersetzungen!$B$2+1,FALSE)</f>
        <v>Grosse Unternehmen: 250 oder mehr Beschäftigte</v>
      </c>
      <c r="C16" s="30">
        <v>39</v>
      </c>
      <c r="D16" s="31">
        <v>35</v>
      </c>
      <c r="E16" s="31">
        <v>38</v>
      </c>
      <c r="F16" s="31">
        <v>37</v>
      </c>
      <c r="G16" s="31">
        <v>33</v>
      </c>
      <c r="H16" s="31">
        <v>31</v>
      </c>
      <c r="I16" s="31">
        <v>32</v>
      </c>
      <c r="J16" s="31">
        <v>34</v>
      </c>
      <c r="K16" s="31">
        <v>34</v>
      </c>
      <c r="L16" s="32">
        <v>34</v>
      </c>
      <c r="M16" s="33">
        <v>32</v>
      </c>
    </row>
    <row r="17" spans="1:13" ht="20.25" customHeight="1">
      <c r="A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20.25" customHeight="1">
      <c r="A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1" customFormat="1">
      <c r="A19" s="4"/>
      <c r="M19" s="11"/>
    </row>
    <row r="20" spans="1:13" s="1" customFormat="1" ht="18" customHeight="1">
      <c r="A20" s="5" t="str">
        <f>VLOOKUP("&lt;T2Titel&gt;",Uebersetzungen!$B$3:$E$191,Uebersetzungen!$B$2+1,FALSE)</f>
        <v>Wirtschaftsstruktur seit 2011: Institutionelle Einheiten in der Schweiz nach Grössenklasse</v>
      </c>
      <c r="M20" s="11"/>
    </row>
    <row r="21" spans="1:13" s="1" customFormat="1" ht="18" customHeight="1">
      <c r="A21" s="5"/>
      <c r="M21" s="11"/>
    </row>
    <row r="22" spans="1:13" s="42" customFormat="1" ht="20.25" customHeight="1">
      <c r="A22" s="27" t="str">
        <f>VLOOKUP("&lt;Zeilentitel_1&gt;",Uebersetzungen!$B$3:$E$191,Uebersetzungen!$B$2+1,FALSE)</f>
        <v>Grössenklasse</v>
      </c>
      <c r="C22" s="43">
        <v>2021</v>
      </c>
      <c r="D22" s="44">
        <v>2020</v>
      </c>
      <c r="E22" s="45">
        <v>2019</v>
      </c>
      <c r="F22" s="44">
        <v>2018</v>
      </c>
      <c r="G22" s="45">
        <v>2017</v>
      </c>
      <c r="H22" s="46">
        <v>2016</v>
      </c>
      <c r="I22" s="44">
        <v>2015</v>
      </c>
      <c r="J22" s="45">
        <v>2014</v>
      </c>
      <c r="K22" s="45">
        <v>2013</v>
      </c>
      <c r="L22" s="44">
        <v>2012</v>
      </c>
      <c r="M22" s="47">
        <v>2011</v>
      </c>
    </row>
    <row r="23" spans="1:13" s="35" customFormat="1" ht="20.25" customHeight="1">
      <c r="A23" s="34" t="str">
        <f>VLOOKUP("&lt;Zeilentitel_2&gt;",Uebersetzungen!$B$3:$E$191,Uebersetzungen!$B$2+1,FALSE)</f>
        <v>Total</v>
      </c>
      <c r="C23" s="36">
        <v>626222</v>
      </c>
      <c r="D23" s="37">
        <v>616787</v>
      </c>
      <c r="E23" s="38">
        <v>617703</v>
      </c>
      <c r="F23" s="37">
        <v>609159</v>
      </c>
      <c r="G23" s="39">
        <v>606123</v>
      </c>
      <c r="H23" s="39">
        <v>601667</v>
      </c>
      <c r="I23" s="38">
        <v>597592</v>
      </c>
      <c r="J23" s="37">
        <v>590671</v>
      </c>
      <c r="K23" s="38">
        <v>574036</v>
      </c>
      <c r="L23" s="40">
        <v>565615</v>
      </c>
      <c r="M23" s="41">
        <v>561645</v>
      </c>
    </row>
    <row r="24" spans="1:13" ht="20.25" customHeight="1">
      <c r="A24" s="28" t="str">
        <f>VLOOKUP("&lt;Zeilentitel_3&gt;",Uebersetzungen!$B$3:$E$191,Uebersetzungen!$B$2+1,FALSE)</f>
        <v>Mikrounternehmen: 1 bis 9 Beschäftigte</v>
      </c>
      <c r="C24" s="7">
        <v>558332</v>
      </c>
      <c r="D24" s="10">
        <v>550474</v>
      </c>
      <c r="E24" s="10">
        <v>550661</v>
      </c>
      <c r="F24" s="10">
        <v>542799</v>
      </c>
      <c r="G24" s="10">
        <v>540275</v>
      </c>
      <c r="H24" s="10">
        <v>536606</v>
      </c>
      <c r="I24" s="10">
        <v>533138</v>
      </c>
      <c r="J24" s="10">
        <v>526485</v>
      </c>
      <c r="K24" s="10">
        <v>510376</v>
      </c>
      <c r="L24" s="8">
        <v>502554</v>
      </c>
      <c r="M24" s="9">
        <v>499281</v>
      </c>
    </row>
    <row r="25" spans="1:13" ht="20.25" customHeight="1">
      <c r="A25" s="28" t="str">
        <f>VLOOKUP("&lt;Zeilentitel_4&gt;",Uebersetzungen!$B$3:$E$191,Uebersetzungen!$B$2+1,FALSE)</f>
        <v>Kleine Unternehmen: 10 bis 49 Beschäftigte</v>
      </c>
      <c r="C25" s="7">
        <v>55240</v>
      </c>
      <c r="D25" s="10">
        <v>54040</v>
      </c>
      <c r="E25" s="10">
        <v>54455</v>
      </c>
      <c r="F25" s="10">
        <v>53978</v>
      </c>
      <c r="G25" s="10">
        <v>53713</v>
      </c>
      <c r="H25" s="10">
        <v>53109</v>
      </c>
      <c r="I25" s="10">
        <v>52630</v>
      </c>
      <c r="J25" s="10">
        <v>52353</v>
      </c>
      <c r="K25" s="10">
        <v>51993</v>
      </c>
      <c r="L25" s="8">
        <v>51632</v>
      </c>
      <c r="M25" s="9">
        <v>51089</v>
      </c>
    </row>
    <row r="26" spans="1:13" ht="20.25" customHeight="1">
      <c r="A26" s="28" t="str">
        <f>VLOOKUP("&lt;Zeilentitel_5&gt;",Uebersetzungen!$B$3:$E$191,Uebersetzungen!$B$2+1,FALSE)</f>
        <v>Mittlere Unternehmen: 50 bis 249 Beschäftigte</v>
      </c>
      <c r="C26" s="7">
        <v>10649</v>
      </c>
      <c r="D26" s="10">
        <v>10325</v>
      </c>
      <c r="E26" s="10">
        <v>10585</v>
      </c>
      <c r="F26" s="10">
        <v>10419</v>
      </c>
      <c r="G26" s="10">
        <v>10231</v>
      </c>
      <c r="H26" s="10">
        <v>10095</v>
      </c>
      <c r="I26" s="10">
        <v>9992</v>
      </c>
      <c r="J26" s="10">
        <v>10007</v>
      </c>
      <c r="K26" s="10">
        <v>9851</v>
      </c>
      <c r="L26" s="8">
        <v>9651</v>
      </c>
      <c r="M26" s="9">
        <v>9521</v>
      </c>
    </row>
    <row r="27" spans="1:13" ht="20.25" customHeight="1">
      <c r="A27" s="29" t="str">
        <f>VLOOKUP("&lt;Zeilentitel_6&gt;",Uebersetzungen!$B$3:$E$191,Uebersetzungen!$B$2+1,FALSE)</f>
        <v>Grosse Unternehmen: 250 oder mehr Beschäftigte</v>
      </c>
      <c r="C27" s="30">
        <v>2001</v>
      </c>
      <c r="D27" s="31">
        <v>1948</v>
      </c>
      <c r="E27" s="31">
        <v>2002</v>
      </c>
      <c r="F27" s="31">
        <v>1963</v>
      </c>
      <c r="G27" s="31">
        <v>1904</v>
      </c>
      <c r="H27" s="31">
        <v>1857</v>
      </c>
      <c r="I27" s="31">
        <v>1832</v>
      </c>
      <c r="J27" s="31">
        <v>1826</v>
      </c>
      <c r="K27" s="31">
        <v>1816</v>
      </c>
      <c r="L27" s="32">
        <v>1778</v>
      </c>
      <c r="M27" s="33">
        <v>1754</v>
      </c>
    </row>
    <row r="29" spans="1:13">
      <c r="A29" s="6" t="str">
        <f>VLOOKUP("&lt;Quelle_1&gt;",Uebersetzungen!$B$3:$E$212,Uebersetzungen!$B$2+1,FALSE)</f>
        <v>Quelle: BFS (STATENT)</v>
      </c>
    </row>
    <row r="30" spans="1:13">
      <c r="A30" s="6" t="str">
        <f>VLOOKUP("&lt;Aktualisierung&gt;",Uebersetzungen!$B$3:$E$212,Uebersetzungen!$B$2+1,FALSE)</f>
        <v>Letztmals aktualisiert am: 26.02.2024</v>
      </c>
    </row>
  </sheetData>
  <sheetProtection sheet="1" objects="1" scenarios="1"/>
  <pageMargins left="0.7" right="0.7" top="0.78740157499999996" bottom="0.78740157499999996" header="0.3" footer="0.3"/>
  <pageSetup paperSize="9" scale="67" orientation="portrait" r:id="rId1"/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247650</xdr:colOff>
                    <xdr:row>1</xdr:row>
                    <xdr:rowOff>114300</xdr:rowOff>
                  </from>
                  <to>
                    <xdr:col>6</xdr:col>
                    <xdr:colOff>628650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247650</xdr:colOff>
                    <xdr:row>2</xdr:row>
                    <xdr:rowOff>104775</xdr:rowOff>
                  </from>
                  <to>
                    <xdr:col>7</xdr:col>
                    <xdr:colOff>323850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247650</xdr:colOff>
                    <xdr:row>3</xdr:row>
                    <xdr:rowOff>66675</xdr:rowOff>
                  </from>
                  <to>
                    <xdr:col>6</xdr:col>
                    <xdr:colOff>628650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17" sqref="B17"/>
    </sheetView>
  </sheetViews>
  <sheetFormatPr baseColWidth="10" defaultColWidth="12.5703125" defaultRowHeight="12.75"/>
  <cols>
    <col min="1" max="1" width="8.5703125" style="16" bestFit="1" customWidth="1"/>
    <col min="2" max="2" width="17.7109375" style="16" bestFit="1" customWidth="1"/>
    <col min="3" max="3" width="46.7109375" style="16" bestFit="1" customWidth="1"/>
    <col min="4" max="4" width="47.5703125" style="16" bestFit="1" customWidth="1"/>
    <col min="5" max="5" width="47" style="16" bestFit="1" customWidth="1"/>
    <col min="6" max="16384" width="12.5703125" style="16"/>
  </cols>
  <sheetData>
    <row r="1" spans="1:6">
      <c r="A1" s="14" t="s">
        <v>2</v>
      </c>
      <c r="B1" s="14" t="s">
        <v>3</v>
      </c>
      <c r="C1" s="14" t="s">
        <v>4</v>
      </c>
      <c r="D1" s="14" t="s">
        <v>5</v>
      </c>
      <c r="E1" s="14" t="s">
        <v>6</v>
      </c>
      <c r="F1" s="15"/>
    </row>
    <row r="2" spans="1:6">
      <c r="A2" s="17" t="s">
        <v>7</v>
      </c>
      <c r="B2" s="18">
        <v>1</v>
      </c>
      <c r="C2" s="15"/>
      <c r="D2" s="15"/>
      <c r="E2" s="15"/>
      <c r="F2" s="15"/>
    </row>
    <row r="3" spans="1:6">
      <c r="A3" s="17"/>
      <c r="B3" s="16" t="s">
        <v>8</v>
      </c>
      <c r="C3" s="19" t="s">
        <v>9</v>
      </c>
      <c r="D3" s="19" t="s">
        <v>10</v>
      </c>
      <c r="E3" s="19" t="s">
        <v>11</v>
      </c>
      <c r="F3" s="15"/>
    </row>
    <row r="4" spans="1:6" ht="25.5">
      <c r="A4" s="17" t="s">
        <v>12</v>
      </c>
      <c r="B4" s="20" t="s">
        <v>13</v>
      </c>
      <c r="C4" s="21" t="s">
        <v>41</v>
      </c>
      <c r="D4" s="21" t="s">
        <v>42</v>
      </c>
      <c r="E4" s="21" t="s">
        <v>40</v>
      </c>
      <c r="F4" s="15"/>
    </row>
    <row r="5" spans="1:6">
      <c r="A5" s="17"/>
      <c r="B5" s="16" t="s">
        <v>14</v>
      </c>
      <c r="C5" s="22"/>
      <c r="D5" s="22"/>
      <c r="E5" s="22"/>
      <c r="F5" s="15"/>
    </row>
    <row r="6" spans="1:6">
      <c r="A6" s="17"/>
      <c r="B6" s="17"/>
      <c r="C6" s="23"/>
      <c r="D6" s="23"/>
      <c r="E6" s="23"/>
      <c r="F6" s="15"/>
    </row>
    <row r="7" spans="1:6" ht="14.25" customHeight="1">
      <c r="A7" s="17" t="s">
        <v>15</v>
      </c>
      <c r="B7" s="16" t="s">
        <v>16</v>
      </c>
      <c r="C7" s="22"/>
      <c r="D7" s="22"/>
      <c r="E7" s="22"/>
      <c r="F7" s="15"/>
    </row>
    <row r="8" spans="1:6">
      <c r="A8" s="17"/>
      <c r="B8" s="16" t="s">
        <v>17</v>
      </c>
      <c r="C8" s="22"/>
      <c r="D8" s="22"/>
      <c r="E8" s="22"/>
      <c r="F8" s="15"/>
    </row>
    <row r="9" spans="1:6">
      <c r="A9" s="17"/>
      <c r="B9" s="16" t="s">
        <v>18</v>
      </c>
      <c r="C9" s="22"/>
      <c r="D9" s="22"/>
      <c r="E9" s="22"/>
      <c r="F9" s="15"/>
    </row>
    <row r="10" spans="1:6">
      <c r="A10" s="15"/>
      <c r="B10" s="15"/>
      <c r="C10" s="24"/>
      <c r="D10" s="24"/>
      <c r="E10" s="24"/>
      <c r="F10" s="15"/>
    </row>
    <row r="11" spans="1:6">
      <c r="A11" s="17" t="s">
        <v>12</v>
      </c>
      <c r="B11" s="16" t="s">
        <v>19</v>
      </c>
      <c r="C11" s="22" t="s">
        <v>46</v>
      </c>
      <c r="D11" s="22" t="s">
        <v>55</v>
      </c>
      <c r="E11" s="22" t="s">
        <v>56</v>
      </c>
      <c r="F11" s="15"/>
    </row>
    <row r="12" spans="1:6">
      <c r="A12" s="15"/>
      <c r="B12" s="16" t="s">
        <v>20</v>
      </c>
      <c r="C12" s="22" t="s">
        <v>0</v>
      </c>
      <c r="D12" s="22" t="s">
        <v>0</v>
      </c>
      <c r="E12" s="22" t="s">
        <v>39</v>
      </c>
      <c r="F12" s="15"/>
    </row>
    <row r="13" spans="1:6">
      <c r="A13" s="15"/>
      <c r="B13" s="16" t="s">
        <v>21</v>
      </c>
      <c r="C13" s="22" t="s">
        <v>47</v>
      </c>
      <c r="D13" s="22" t="s">
        <v>51</v>
      </c>
      <c r="E13" s="22" t="s">
        <v>57</v>
      </c>
      <c r="F13" s="15"/>
    </row>
    <row r="14" spans="1:6" ht="25.5">
      <c r="A14" s="15"/>
      <c r="B14" s="16" t="s">
        <v>22</v>
      </c>
      <c r="C14" s="22" t="s">
        <v>48</v>
      </c>
      <c r="D14" s="22" t="s">
        <v>52</v>
      </c>
      <c r="E14" s="22" t="s">
        <v>58</v>
      </c>
      <c r="F14" s="15"/>
    </row>
    <row r="15" spans="1:6">
      <c r="A15" s="15"/>
      <c r="B15" s="16" t="s">
        <v>23</v>
      </c>
      <c r="C15" s="22" t="s">
        <v>49</v>
      </c>
      <c r="D15" s="22" t="s">
        <v>53</v>
      </c>
      <c r="E15" s="22" t="s">
        <v>60</v>
      </c>
      <c r="F15" s="15"/>
    </row>
    <row r="16" spans="1:6" ht="25.5">
      <c r="A16" s="15"/>
      <c r="B16" s="16" t="s">
        <v>24</v>
      </c>
      <c r="C16" s="22" t="s">
        <v>50</v>
      </c>
      <c r="D16" s="22" t="s">
        <v>54</v>
      </c>
      <c r="E16" s="22" t="s">
        <v>59</v>
      </c>
      <c r="F16" s="15"/>
    </row>
    <row r="17" spans="1:6">
      <c r="A17" s="15"/>
      <c r="B17" s="15"/>
      <c r="C17" s="24"/>
      <c r="D17" s="24"/>
      <c r="E17" s="24"/>
      <c r="F17" s="15"/>
    </row>
    <row r="18" spans="1:6" ht="14.25" customHeight="1">
      <c r="A18" s="17"/>
      <c r="B18" s="16" t="s">
        <v>25</v>
      </c>
      <c r="C18" s="22"/>
      <c r="D18" s="22"/>
      <c r="E18" s="22"/>
      <c r="F18" s="15"/>
    </row>
    <row r="19" spans="1:6">
      <c r="A19" s="15"/>
      <c r="B19" s="16" t="s">
        <v>26</v>
      </c>
      <c r="C19" s="22"/>
      <c r="D19" s="22"/>
      <c r="E19" s="22"/>
      <c r="F19" s="15"/>
    </row>
    <row r="20" spans="1:6">
      <c r="A20" s="15"/>
      <c r="B20" s="16" t="s">
        <v>27</v>
      </c>
      <c r="C20" s="22"/>
      <c r="D20" s="22"/>
      <c r="E20" s="22"/>
      <c r="F20" s="15"/>
    </row>
    <row r="21" spans="1:6">
      <c r="A21" s="15"/>
      <c r="B21" s="16" t="s">
        <v>28</v>
      </c>
      <c r="C21" s="22"/>
      <c r="D21" s="22"/>
      <c r="E21" s="22"/>
      <c r="F21" s="15"/>
    </row>
    <row r="22" spans="1:6">
      <c r="A22" s="15"/>
      <c r="B22" s="15"/>
      <c r="C22" s="24"/>
      <c r="D22" s="24"/>
      <c r="E22" s="24"/>
      <c r="F22" s="15"/>
    </row>
    <row r="23" spans="1:6">
      <c r="A23" s="15" t="s">
        <v>15</v>
      </c>
      <c r="B23" s="16" t="s">
        <v>29</v>
      </c>
      <c r="C23" s="22" t="s">
        <v>1</v>
      </c>
      <c r="D23" s="22" t="s">
        <v>34</v>
      </c>
      <c r="E23" s="22" t="s">
        <v>35</v>
      </c>
      <c r="F23" s="15"/>
    </row>
    <row r="24" spans="1:6">
      <c r="A24" s="15" t="s">
        <v>12</v>
      </c>
      <c r="B24" s="25" t="s">
        <v>30</v>
      </c>
      <c r="C24" s="26" t="s">
        <v>36</v>
      </c>
      <c r="D24" s="26" t="s">
        <v>37</v>
      </c>
      <c r="E24" s="26" t="s">
        <v>38</v>
      </c>
      <c r="F24" s="15"/>
    </row>
    <row r="25" spans="1:6">
      <c r="A25" s="15"/>
      <c r="B25" s="15"/>
      <c r="C25" s="24"/>
      <c r="D25" s="24"/>
      <c r="E25" s="24"/>
      <c r="F25" s="15"/>
    </row>
    <row r="26" spans="1:6">
      <c r="A26" s="17"/>
      <c r="B26" s="18"/>
      <c r="C26" s="24"/>
      <c r="D26" s="24"/>
      <c r="E26" s="24"/>
      <c r="F26" s="15"/>
    </row>
    <row r="27" spans="1:6" ht="25.5">
      <c r="A27" s="17" t="s">
        <v>31</v>
      </c>
      <c r="B27" s="16" t="s">
        <v>32</v>
      </c>
      <c r="C27" s="21" t="s">
        <v>43</v>
      </c>
      <c r="D27" s="21" t="s">
        <v>44</v>
      </c>
      <c r="E27" s="21" t="s">
        <v>45</v>
      </c>
      <c r="F27" s="15"/>
    </row>
    <row r="28" spans="1:6">
      <c r="A28" s="17"/>
      <c r="B28" s="16" t="s">
        <v>33</v>
      </c>
      <c r="F28" s="15"/>
    </row>
    <row r="29" spans="1:6">
      <c r="A29" s="15"/>
      <c r="B29" s="15"/>
      <c r="C29" s="15"/>
      <c r="D29" s="15"/>
      <c r="E29" s="15"/>
      <c r="F29" s="15"/>
    </row>
    <row r="30" spans="1:6">
      <c r="A30" s="15"/>
      <c r="B30" s="15"/>
      <c r="C30" s="15"/>
      <c r="D30" s="15"/>
      <c r="E30" s="15"/>
      <c r="F30" s="15"/>
    </row>
    <row r="32" spans="1:6">
      <c r="D32" s="22"/>
    </row>
    <row r="33" spans="4:4">
      <c r="D33" s="22"/>
    </row>
    <row r="34" spans="4:4">
      <c r="D34" s="2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A33B2A6CCB547A161950A270407E3" ma:contentTypeVersion="6" ma:contentTypeDescription="Ein neues Dokument erstellen." ma:contentTypeScope="" ma:versionID="30c8e58aff0c29f51bc0baaf72acff20">
  <xsd:schema xmlns:xsd="http://www.w3.org/2001/XMLSchema" xmlns:xs="http://www.w3.org/2001/XMLSchema" xmlns:p="http://schemas.microsoft.com/office/2006/metadata/properties" xmlns:ns1="http://schemas.microsoft.com/sharepoint/v3" xmlns:ns2="7454599f-d106-457b-8c57-c701db197486" targetNamespace="http://schemas.microsoft.com/office/2006/metadata/properties" ma:root="true" ma:fieldsID="6f9bf5ebc84e314b5d8bed6c82c25cb6" ns1:_="" ns2:_="">
    <xsd:import namespace="http://schemas.microsoft.com/sharepoint/v3"/>
    <xsd:import namespace="7454599f-d106-457b-8c57-c701db19748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4599f-d106-457b-8c57-c701db19748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7454599f-d106-457b-8c57-c701db197486">Unternehmen</Kategorie>
    <Titel_IT xmlns="7454599f-d106-457b-8c57-c701db197486">Unità istituzionali nel Cantone dei Grigioni e in Svizzera per classe di dimensione, 2011-2021</Titel_IT>
    <Benutzerdefinierte_x0020_ID xmlns="7454599f-d106-457b-8c57-c701db197486">1005</Benutzerdefinierte_x0020_ID>
    <PublishingExpirationDate xmlns="http://schemas.microsoft.com/sharepoint/v3" xsi:nil="true"/>
    <Titel_DE xmlns="7454599f-d106-457b-8c57-c701db197486">Institutionelle Einheiten Graubünden und Schweiz nach Grössenklassen, 2011-2021</Titel_DE>
    <PublishingStartDate xmlns="http://schemas.microsoft.com/sharepoint/v3" xsi:nil="true"/>
    <Titel_RM xmlns="7454599f-d106-457b-8c57-c701db197486">Unitads instituziunalas en il chantun Grischun e en Svizra tenor grondezza, 2011-2021</Titel_RM>
  </documentManagement>
</p:properties>
</file>

<file path=customXml/itemProps1.xml><?xml version="1.0" encoding="utf-8"?>
<ds:datastoreItem xmlns:ds="http://schemas.openxmlformats.org/officeDocument/2006/customXml" ds:itemID="{2428B480-0D5E-4442-994D-74306C977D02}"/>
</file>

<file path=customXml/itemProps2.xml><?xml version="1.0" encoding="utf-8"?>
<ds:datastoreItem xmlns:ds="http://schemas.openxmlformats.org/officeDocument/2006/customXml" ds:itemID="{BA9433A6-F484-4EFE-88D0-042FBE9FF240}"/>
</file>

<file path=customXml/itemProps3.xml><?xml version="1.0" encoding="utf-8"?>
<ds:datastoreItem xmlns:ds="http://schemas.openxmlformats.org/officeDocument/2006/customXml" ds:itemID="{93A0E18D-1463-4304-BBB3-1338D50BD7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Graubünden_Schweiz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Institutionelle Einheiten Graubünden und Schweiz nach Grössenklassen</dc:title>
  <dc:creator>Luzius.Stricker@awt.gr.ch</dc:creator>
  <cp:lastModifiedBy>Stricker Luzius</cp:lastModifiedBy>
  <dcterms:created xsi:type="dcterms:W3CDTF">2016-10-20T15:09:41Z</dcterms:created>
  <dcterms:modified xsi:type="dcterms:W3CDTF">2024-02-20T07:41:21Z</dcterms:modified>
  <cp:category>STATENT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0x010100A85A33B2A6CCB547A161950A270407E3</vt:lpwstr>
  </property>
</Properties>
</file>